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PENELITIAN LP2M OKTOBER 2019 JURNAL 2021\PENELITIAN LP2M OKTOBER 2019 JURNAL21\DATA PENELITIAN OKTOBER 2019-2021 (jurnal)\data pertumbuhan ikan 2020-2021\"/>
    </mc:Choice>
  </mc:AlternateContent>
  <xr:revisionPtr revIDLastSave="0" documentId="13_ncr:1_{C4A7B6F0-C9FE-49FF-9F89-2E42FBF6A005}" xr6:coauthVersionLast="47" xr6:coauthVersionMax="47" xr10:uidLastSave="{00000000-0000-0000-0000-000000000000}"/>
  <bookViews>
    <workbookView xWindow="-120" yWindow="-120" windowWidth="20730" windowHeight="11760" activeTab="1" xr2:uid="{00000000-000D-0000-FFFF-FFFF00000000}"/>
  </bookViews>
  <sheets>
    <sheet name="Total Panjang (2)" sheetId="14" r:id="rId1"/>
    <sheet name="Grafik" sheetId="15" r:id="rId2"/>
    <sheet name="Anova" sheetId="1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5" i="14" l="1"/>
  <c r="P35" i="14"/>
  <c r="O35" i="14"/>
  <c r="N35" i="14"/>
  <c r="M35" i="14"/>
  <c r="Q24" i="14"/>
  <c r="P24" i="14"/>
  <c r="O24" i="14"/>
  <c r="N24" i="14"/>
  <c r="M24" i="14"/>
  <c r="Q16" i="14"/>
  <c r="P16" i="14"/>
  <c r="O16" i="14"/>
  <c r="N16" i="14"/>
  <c r="M16" i="14"/>
  <c r="Q9" i="14"/>
  <c r="P9" i="14"/>
  <c r="O9" i="14"/>
  <c r="N9" i="14"/>
  <c r="M9" i="14"/>
  <c r="N33" i="14" l="1"/>
  <c r="N22" i="14"/>
  <c r="N13" i="14"/>
  <c r="N7" i="14"/>
</calcChain>
</file>

<file path=xl/sharedStrings.xml><?xml version="1.0" encoding="utf-8"?>
<sst xmlns="http://schemas.openxmlformats.org/spreadsheetml/2006/main" count="171" uniqueCount="101">
  <si>
    <t>T1</t>
  </si>
  <si>
    <t>T3</t>
  </si>
  <si>
    <t>T5</t>
  </si>
  <si>
    <t>T7</t>
  </si>
  <si>
    <t>T9</t>
  </si>
  <si>
    <t>To</t>
  </si>
  <si>
    <t>Kiambang</t>
  </si>
  <si>
    <t>K3 1</t>
  </si>
  <si>
    <t>K3 2</t>
  </si>
  <si>
    <t>K3 3</t>
  </si>
  <si>
    <t>K3 4</t>
  </si>
  <si>
    <t>K3 5</t>
  </si>
  <si>
    <t>K1 1</t>
  </si>
  <si>
    <t>K1 2</t>
  </si>
  <si>
    <t>K1 3</t>
  </si>
  <si>
    <t>K1 4</t>
  </si>
  <si>
    <t>K1 5</t>
  </si>
  <si>
    <t>K2 1</t>
  </si>
  <si>
    <t>K2 2</t>
  </si>
  <si>
    <t>K2 3</t>
  </si>
  <si>
    <t>K2 4</t>
  </si>
  <si>
    <t>K2 5</t>
  </si>
  <si>
    <t>Rata-rata</t>
  </si>
  <si>
    <t>Rata</t>
  </si>
  <si>
    <t>Rat-rata</t>
  </si>
  <si>
    <t>Ko 1</t>
  </si>
  <si>
    <t>Ko 2</t>
  </si>
  <si>
    <t>Ko 3</t>
  </si>
  <si>
    <t>Ko 4</t>
  </si>
  <si>
    <t>Ko 5</t>
  </si>
  <si>
    <t>Pertambahan panjang</t>
  </si>
  <si>
    <t>L = Lt - Lo</t>
  </si>
  <si>
    <t>Kontrol</t>
  </si>
  <si>
    <t>Lo</t>
  </si>
  <si>
    <t>L1</t>
  </si>
  <si>
    <t>Apu-apu</t>
  </si>
  <si>
    <t>L2</t>
  </si>
  <si>
    <t>E gondok</t>
  </si>
  <si>
    <t>L3</t>
  </si>
  <si>
    <t>rata-rata</t>
  </si>
  <si>
    <t>Eceng Gondok</t>
  </si>
  <si>
    <t>T0</t>
  </si>
  <si>
    <t>Data : Grid1</t>
  </si>
  <si>
    <t>Anova</t>
  </si>
  <si>
    <t>SK</t>
  </si>
  <si>
    <t>db</t>
  </si>
  <si>
    <t>JK</t>
  </si>
  <si>
    <t>KT</t>
  </si>
  <si>
    <t>F-hit</t>
  </si>
  <si>
    <t>Ftabel 5%</t>
  </si>
  <si>
    <t>K*</t>
  </si>
  <si>
    <t>3</t>
  </si>
  <si>
    <t>21,1735</t>
  </si>
  <si>
    <t>7,0578</t>
  </si>
  <si>
    <t>22.767,2668</t>
  </si>
  <si>
    <t>3,2389</t>
  </si>
  <si>
    <t>Galat</t>
  </si>
  <si>
    <t>16</t>
  </si>
  <si>
    <t>,0050</t>
  </si>
  <si>
    <t>,0003</t>
  </si>
  <si>
    <t/>
  </si>
  <si>
    <t>TOTAL</t>
  </si>
  <si>
    <t>19</t>
  </si>
  <si>
    <t>21,1785</t>
  </si>
  <si>
    <t xml:space="preserve"> KK = ,3205 %</t>
  </si>
  <si>
    <t>Rerata dan Uji Lanjut</t>
  </si>
  <si>
    <t>K1</t>
  </si>
  <si>
    <t>K2</t>
  </si>
  <si>
    <t>K3</t>
  </si>
  <si>
    <t>K4</t>
  </si>
  <si>
    <t>Rerata</t>
  </si>
  <si>
    <t>3,7160 d</t>
  </si>
  <si>
    <t>6,0160 c</t>
  </si>
  <si>
    <t>6,0440 b</t>
  </si>
  <si>
    <t>6,2000 a</t>
  </si>
  <si>
    <t xml:space="preserve"> Angka rata-rata yang diikuti dengan huruf yang sama menunjukkan tidak berbeda nyata pada taraf alpha 5%  UJI BNT (K) = 0,02</t>
  </si>
  <si>
    <t>Data</t>
  </si>
  <si>
    <t>Ulangan 1</t>
  </si>
  <si>
    <t>Ulangan 2</t>
  </si>
  <si>
    <t>Ulangan 3</t>
  </si>
  <si>
    <t>Ulangan 4</t>
  </si>
  <si>
    <t>Ulangan 5</t>
  </si>
  <si>
    <t>3,74</t>
  </si>
  <si>
    <t>3,7</t>
  </si>
  <si>
    <t>3,72</t>
  </si>
  <si>
    <t xml:space="preserve"> 18,5800</t>
  </si>
  <si>
    <t>6,04</t>
  </si>
  <si>
    <t>6</t>
  </si>
  <si>
    <t>6,02</t>
  </si>
  <si>
    <t xml:space="preserve"> 30,0800</t>
  </si>
  <si>
    <t>6,08</t>
  </si>
  <si>
    <t xml:space="preserve"> 30,2200</t>
  </si>
  <si>
    <t>6,18</t>
  </si>
  <si>
    <t>6,2</t>
  </si>
  <si>
    <t>6,22</t>
  </si>
  <si>
    <t xml:space="preserve"> 31,0000</t>
  </si>
  <si>
    <t xml:space="preserve"> 22,0000</t>
  </si>
  <si>
    <t xml:space="preserve"> 21,9400</t>
  </si>
  <si>
    <t xml:space="preserve"> 21,9800</t>
  </si>
  <si>
    <t xml:space="preserve"> 21,9600</t>
  </si>
  <si>
    <t>109,8800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</si>
</sst>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indexed="8"/>
      <name val="Arial"/>
      <family val="2"/>
    </font>
    <font>
      <b/>
      <u/>
      <sz val="10"/>
      <color indexed="8"/>
      <name val="Arial"/>
      <family val="2"/>
    </font>
    <font>
      <b/>
      <i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right" wrapText="1"/>
    </xf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0" fillId="0" borderId="2" xfId="0" applyBorder="1" applyAlignment="1">
      <alignment horizontal="right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Pertambahan</a:t>
            </a:r>
            <a:r>
              <a:rPr lang="en-US" baseline="0"/>
              <a:t> Panjang</a:t>
            </a:r>
            <a:endParaRPr lang="en-US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Grafik!$K$4</c:f>
              <c:strCache>
                <c:ptCount val="1"/>
                <c:pt idx="0">
                  <c:v>Kontrol</c:v>
                </c:pt>
              </c:strCache>
            </c:strRef>
          </c:tx>
          <c:xVal>
            <c:strRef>
              <c:f>Grafik!$L$3:$Q$3</c:f>
              <c:strCache>
                <c:ptCount val="6"/>
                <c:pt idx="0">
                  <c:v>T0</c:v>
                </c:pt>
                <c:pt idx="1">
                  <c:v>T1</c:v>
                </c:pt>
                <c:pt idx="2">
                  <c:v>T3</c:v>
                </c:pt>
                <c:pt idx="3">
                  <c:v>T5</c:v>
                </c:pt>
                <c:pt idx="4">
                  <c:v>T7</c:v>
                </c:pt>
                <c:pt idx="5">
                  <c:v>T9</c:v>
                </c:pt>
              </c:strCache>
            </c:strRef>
          </c:xVal>
          <c:yVal>
            <c:numRef>
              <c:f>Grafik!$L$4:$Q$4</c:f>
              <c:numCache>
                <c:formatCode>General</c:formatCode>
                <c:ptCount val="6"/>
                <c:pt idx="0">
                  <c:v>9.0519999999999996</c:v>
                </c:pt>
                <c:pt idx="1">
                  <c:v>9.2439999999999998</c:v>
                </c:pt>
                <c:pt idx="2">
                  <c:v>10.224</c:v>
                </c:pt>
                <c:pt idx="3">
                  <c:v>11.16</c:v>
                </c:pt>
                <c:pt idx="4">
                  <c:v>11.468</c:v>
                </c:pt>
                <c:pt idx="5">
                  <c:v>12.768000000000001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2D7-43DF-886A-41783FF585DF}"/>
            </c:ext>
          </c:extLst>
        </c:ser>
        <c:ser>
          <c:idx val="1"/>
          <c:order val="1"/>
          <c:tx>
            <c:strRef>
              <c:f>Grafik!$K$5</c:f>
              <c:strCache>
                <c:ptCount val="1"/>
                <c:pt idx="0">
                  <c:v>Kiambang</c:v>
                </c:pt>
              </c:strCache>
            </c:strRef>
          </c:tx>
          <c:xVal>
            <c:strRef>
              <c:f>Grafik!$L$3:$Q$3</c:f>
              <c:strCache>
                <c:ptCount val="6"/>
                <c:pt idx="0">
                  <c:v>T0</c:v>
                </c:pt>
                <c:pt idx="1">
                  <c:v>T1</c:v>
                </c:pt>
                <c:pt idx="2">
                  <c:v>T3</c:v>
                </c:pt>
                <c:pt idx="3">
                  <c:v>T5</c:v>
                </c:pt>
                <c:pt idx="4">
                  <c:v>T7</c:v>
                </c:pt>
                <c:pt idx="5">
                  <c:v>T9</c:v>
                </c:pt>
              </c:strCache>
            </c:strRef>
          </c:xVal>
          <c:yVal>
            <c:numRef>
              <c:f>Grafik!$L$5:$Q$5</c:f>
              <c:numCache>
                <c:formatCode>General</c:formatCode>
                <c:ptCount val="6"/>
                <c:pt idx="0">
                  <c:v>9.048</c:v>
                </c:pt>
                <c:pt idx="1">
                  <c:v>9.968</c:v>
                </c:pt>
                <c:pt idx="2">
                  <c:v>11.055999999999999</c:v>
                </c:pt>
                <c:pt idx="3">
                  <c:v>12.811999999999999</c:v>
                </c:pt>
                <c:pt idx="4">
                  <c:v>13.42</c:v>
                </c:pt>
                <c:pt idx="5">
                  <c:v>15.064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2D7-43DF-886A-41783FF585DF}"/>
            </c:ext>
          </c:extLst>
        </c:ser>
        <c:ser>
          <c:idx val="2"/>
          <c:order val="2"/>
          <c:tx>
            <c:strRef>
              <c:f>Grafik!$K$6</c:f>
              <c:strCache>
                <c:ptCount val="1"/>
                <c:pt idx="0">
                  <c:v>Apu-apu</c:v>
                </c:pt>
              </c:strCache>
            </c:strRef>
          </c:tx>
          <c:xVal>
            <c:strRef>
              <c:f>Grafik!$L$3:$Q$3</c:f>
              <c:strCache>
                <c:ptCount val="6"/>
                <c:pt idx="0">
                  <c:v>T0</c:v>
                </c:pt>
                <c:pt idx="1">
                  <c:v>T1</c:v>
                </c:pt>
                <c:pt idx="2">
                  <c:v>T3</c:v>
                </c:pt>
                <c:pt idx="3">
                  <c:v>T5</c:v>
                </c:pt>
                <c:pt idx="4">
                  <c:v>T7</c:v>
                </c:pt>
                <c:pt idx="5">
                  <c:v>T9</c:v>
                </c:pt>
              </c:strCache>
            </c:strRef>
          </c:xVal>
          <c:yVal>
            <c:numRef>
              <c:f>Grafik!$L$6:$Q$6</c:f>
              <c:numCache>
                <c:formatCode>General</c:formatCode>
                <c:ptCount val="6"/>
                <c:pt idx="0">
                  <c:v>9.0440000000000005</c:v>
                </c:pt>
                <c:pt idx="1">
                  <c:v>10.199999999999999</c:v>
                </c:pt>
                <c:pt idx="2">
                  <c:v>11.82</c:v>
                </c:pt>
                <c:pt idx="3">
                  <c:v>13.568</c:v>
                </c:pt>
                <c:pt idx="4">
                  <c:v>14.08</c:v>
                </c:pt>
                <c:pt idx="5">
                  <c:v>15.087999999999999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2D7-43DF-886A-41783FF585DF}"/>
            </c:ext>
          </c:extLst>
        </c:ser>
        <c:ser>
          <c:idx val="3"/>
          <c:order val="3"/>
          <c:tx>
            <c:strRef>
              <c:f>Grafik!$K$7</c:f>
              <c:strCache>
                <c:ptCount val="1"/>
                <c:pt idx="0">
                  <c:v>Eceng Gondok</c:v>
                </c:pt>
              </c:strCache>
            </c:strRef>
          </c:tx>
          <c:xVal>
            <c:strRef>
              <c:f>Grafik!$L$3:$Q$3</c:f>
              <c:strCache>
                <c:ptCount val="6"/>
                <c:pt idx="0">
                  <c:v>T0</c:v>
                </c:pt>
                <c:pt idx="1">
                  <c:v>T1</c:v>
                </c:pt>
                <c:pt idx="2">
                  <c:v>T3</c:v>
                </c:pt>
                <c:pt idx="3">
                  <c:v>T5</c:v>
                </c:pt>
                <c:pt idx="4">
                  <c:v>T7</c:v>
                </c:pt>
                <c:pt idx="5">
                  <c:v>T9</c:v>
                </c:pt>
              </c:strCache>
            </c:strRef>
          </c:xVal>
          <c:yVal>
            <c:numRef>
              <c:f>Grafik!$L$7:$Q$7</c:f>
              <c:numCache>
                <c:formatCode>General</c:formatCode>
                <c:ptCount val="6"/>
                <c:pt idx="0">
                  <c:v>9.0440000000000005</c:v>
                </c:pt>
                <c:pt idx="1">
                  <c:v>10.199999999999999</c:v>
                </c:pt>
                <c:pt idx="2">
                  <c:v>11.295999999999999</c:v>
                </c:pt>
                <c:pt idx="3">
                  <c:v>12.84</c:v>
                </c:pt>
                <c:pt idx="4">
                  <c:v>14.436</c:v>
                </c:pt>
                <c:pt idx="5">
                  <c:v>15.244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2D7-43DF-886A-41783FF58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4598120"/>
        <c:axId val="314598904"/>
      </c:scatterChart>
      <c:valAx>
        <c:axId val="314598120"/>
        <c:scaling>
          <c:orientation val="minMax"/>
          <c:max val="6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Waktu (Minggu)</a:t>
                </a:r>
              </a:p>
            </c:rich>
          </c:tx>
          <c:overlay val="0"/>
        </c:title>
        <c:numFmt formatCode="\T0" sourceLinked="0"/>
        <c:majorTickMark val="none"/>
        <c:minorTickMark val="none"/>
        <c:tickLblPos val="nextTo"/>
        <c:crossAx val="314598904"/>
        <c:crosses val="autoZero"/>
        <c:crossBetween val="midCat"/>
        <c:majorUnit val="1"/>
        <c:minorUnit val="0.4"/>
      </c:valAx>
      <c:valAx>
        <c:axId val="3145989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Panjang (cm)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1459812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Length gain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control</c:v>
          </c:tx>
          <c:spPr>
            <a:ln w="31750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3.8836395450568681E-3"/>
                  <c:y val="0.14754835581858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</a:t>
                    </a:r>
                    <a:r>
                      <a:rPr lang="en-US" baseline="-25000"/>
                      <a:t>control</a:t>
                    </a:r>
                    <a:r>
                      <a:rPr lang="en-US" baseline="0"/>
                      <a:t> = 0,7482x + 8,0339, R² = 0,9674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strRef>
              <c:f>Grafik!$L$3:$Q$3</c:f>
              <c:strCache>
                <c:ptCount val="6"/>
                <c:pt idx="0">
                  <c:v>T0</c:v>
                </c:pt>
                <c:pt idx="1">
                  <c:v>T1</c:v>
                </c:pt>
                <c:pt idx="2">
                  <c:v>T3</c:v>
                </c:pt>
                <c:pt idx="3">
                  <c:v>T5</c:v>
                </c:pt>
                <c:pt idx="4">
                  <c:v>T7</c:v>
                </c:pt>
                <c:pt idx="5">
                  <c:v>T9</c:v>
                </c:pt>
              </c:strCache>
            </c:strRef>
          </c:xVal>
          <c:yVal>
            <c:numRef>
              <c:f>Grafik!$L$4:$Q$4</c:f>
              <c:numCache>
                <c:formatCode>General</c:formatCode>
                <c:ptCount val="6"/>
                <c:pt idx="0">
                  <c:v>9.0519999999999996</c:v>
                </c:pt>
                <c:pt idx="1">
                  <c:v>9.2439999999999998</c:v>
                </c:pt>
                <c:pt idx="2">
                  <c:v>10.224</c:v>
                </c:pt>
                <c:pt idx="3">
                  <c:v>11.16</c:v>
                </c:pt>
                <c:pt idx="4">
                  <c:v>11.468</c:v>
                </c:pt>
                <c:pt idx="5">
                  <c:v>12.768000000000001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2B-435A-A146-882B20F9DFA0}"/>
            </c:ext>
          </c:extLst>
        </c:ser>
        <c:ser>
          <c:idx val="1"/>
          <c:order val="1"/>
          <c:tx>
            <c:v>S. molesta</c:v>
          </c:tx>
          <c:spPr>
            <a:ln w="31750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1.4922134733158355E-2"/>
                  <c:y val="0.29448283932661284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</a:t>
                    </a:r>
                    <a:r>
                      <a:rPr lang="en-US" baseline="-25000"/>
                      <a:t>Salvinia molesta</a:t>
                    </a:r>
                    <a:r>
                      <a:rPr lang="en-US" baseline="0"/>
                      <a:t> = 1,2055x + 7,6755, R² = 0,9883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strRef>
              <c:f>Grafik!$L$3:$Q$3</c:f>
              <c:strCache>
                <c:ptCount val="6"/>
                <c:pt idx="0">
                  <c:v>T0</c:v>
                </c:pt>
                <c:pt idx="1">
                  <c:v>T1</c:v>
                </c:pt>
                <c:pt idx="2">
                  <c:v>T3</c:v>
                </c:pt>
                <c:pt idx="3">
                  <c:v>T5</c:v>
                </c:pt>
                <c:pt idx="4">
                  <c:v>T7</c:v>
                </c:pt>
                <c:pt idx="5">
                  <c:v>T9</c:v>
                </c:pt>
              </c:strCache>
            </c:strRef>
          </c:xVal>
          <c:yVal>
            <c:numRef>
              <c:f>Grafik!$L$5:$Q$5</c:f>
              <c:numCache>
                <c:formatCode>General</c:formatCode>
                <c:ptCount val="6"/>
                <c:pt idx="0">
                  <c:v>9.048</c:v>
                </c:pt>
                <c:pt idx="1">
                  <c:v>9.968</c:v>
                </c:pt>
                <c:pt idx="2">
                  <c:v>11.055999999999999</c:v>
                </c:pt>
                <c:pt idx="3">
                  <c:v>12.811999999999999</c:v>
                </c:pt>
                <c:pt idx="4">
                  <c:v>13.42</c:v>
                </c:pt>
                <c:pt idx="5">
                  <c:v>15.064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2B-435A-A146-882B20F9DFA0}"/>
            </c:ext>
          </c:extLst>
        </c:ser>
        <c:ser>
          <c:idx val="2"/>
          <c:order val="2"/>
          <c:tx>
            <c:v>P. stratiotes</c:v>
          </c:tx>
          <c:spPr>
            <a:ln w="31750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4.2910979877515312E-2"/>
                  <c:y val="0.3795716936656803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</a:t>
                    </a:r>
                    <a:r>
                      <a:rPr lang="en-US" baseline="-25000"/>
                      <a:t>Pistiastratiotes</a:t>
                    </a:r>
                    <a:r>
                      <a:rPr lang="en-US" baseline="0"/>
                      <a:t>= 1,2459x + 7,9392, R² = 0,9775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strRef>
              <c:f>Grafik!$L$3:$Q$3</c:f>
              <c:strCache>
                <c:ptCount val="6"/>
                <c:pt idx="0">
                  <c:v>T0</c:v>
                </c:pt>
                <c:pt idx="1">
                  <c:v>T1</c:v>
                </c:pt>
                <c:pt idx="2">
                  <c:v>T3</c:v>
                </c:pt>
                <c:pt idx="3">
                  <c:v>T5</c:v>
                </c:pt>
                <c:pt idx="4">
                  <c:v>T7</c:v>
                </c:pt>
                <c:pt idx="5">
                  <c:v>T9</c:v>
                </c:pt>
              </c:strCache>
            </c:strRef>
          </c:xVal>
          <c:yVal>
            <c:numRef>
              <c:f>Grafik!$L$6:$Q$6</c:f>
              <c:numCache>
                <c:formatCode>General</c:formatCode>
                <c:ptCount val="6"/>
                <c:pt idx="0">
                  <c:v>9.0440000000000005</c:v>
                </c:pt>
                <c:pt idx="1">
                  <c:v>10.199999999999999</c:v>
                </c:pt>
                <c:pt idx="2">
                  <c:v>11.82</c:v>
                </c:pt>
                <c:pt idx="3">
                  <c:v>13.568</c:v>
                </c:pt>
                <c:pt idx="4">
                  <c:v>14.08</c:v>
                </c:pt>
                <c:pt idx="5">
                  <c:v>15.087999999999999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2B-435A-A146-882B20F9DFA0}"/>
            </c:ext>
          </c:extLst>
        </c:ser>
        <c:ser>
          <c:idx val="3"/>
          <c:order val="3"/>
          <c:tx>
            <c:v>E. crassipes</c:v>
          </c:tx>
          <c:spPr>
            <a:ln w="31750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8.1747594050743649E-3"/>
                  <c:y val="0.47321998762893491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</a:t>
                    </a:r>
                    <a:r>
                      <a:rPr lang="en-US" baseline="-25000"/>
                      <a:t>Eichhornia crassipes</a:t>
                    </a:r>
                    <a:r>
                      <a:rPr lang="en-US" baseline="0"/>
                      <a:t> = 1,2929x + 7,6515, R² = 0,9933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strRef>
              <c:f>Grafik!$L$3:$Q$3</c:f>
              <c:strCache>
                <c:ptCount val="6"/>
                <c:pt idx="0">
                  <c:v>T0</c:v>
                </c:pt>
                <c:pt idx="1">
                  <c:v>T1</c:v>
                </c:pt>
                <c:pt idx="2">
                  <c:v>T3</c:v>
                </c:pt>
                <c:pt idx="3">
                  <c:v>T5</c:v>
                </c:pt>
                <c:pt idx="4">
                  <c:v>T7</c:v>
                </c:pt>
                <c:pt idx="5">
                  <c:v>T9</c:v>
                </c:pt>
              </c:strCache>
            </c:strRef>
          </c:xVal>
          <c:yVal>
            <c:numRef>
              <c:f>Grafik!$L$7:$Q$7</c:f>
              <c:numCache>
                <c:formatCode>General</c:formatCode>
                <c:ptCount val="6"/>
                <c:pt idx="0">
                  <c:v>9.0440000000000005</c:v>
                </c:pt>
                <c:pt idx="1">
                  <c:v>10.199999999999999</c:v>
                </c:pt>
                <c:pt idx="2">
                  <c:v>11.295999999999999</c:v>
                </c:pt>
                <c:pt idx="3">
                  <c:v>12.84</c:v>
                </c:pt>
                <c:pt idx="4">
                  <c:v>14.436</c:v>
                </c:pt>
                <c:pt idx="5">
                  <c:v>15.244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2B-435A-A146-882B20F9D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4598512"/>
        <c:axId val="314597728"/>
      </c:scatterChart>
      <c:valAx>
        <c:axId val="314598512"/>
        <c:scaling>
          <c:orientation val="minMax"/>
          <c:max val="6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(week)</a:t>
                </a:r>
              </a:p>
            </c:rich>
          </c:tx>
          <c:overlay val="0"/>
        </c:title>
        <c:numFmt formatCode="\T0" sourceLinked="0"/>
        <c:majorTickMark val="none"/>
        <c:minorTickMark val="none"/>
        <c:tickLblPos val="nextTo"/>
        <c:crossAx val="314597728"/>
        <c:crosses val="autoZero"/>
        <c:crossBetween val="midCat"/>
        <c:majorUnit val="1"/>
        <c:minorUnit val="1"/>
      </c:valAx>
      <c:valAx>
        <c:axId val="3145977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Length (cm)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1459851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7</xdr:row>
      <xdr:rowOff>142875</xdr:rowOff>
    </xdr:from>
    <xdr:to>
      <xdr:col>17</xdr:col>
      <xdr:colOff>19050</xdr:colOff>
      <xdr:row>22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581025</xdr:colOff>
      <xdr:row>6</xdr:row>
      <xdr:rowOff>123825</xdr:rowOff>
    </xdr:from>
    <xdr:to>
      <xdr:col>8</xdr:col>
      <xdr:colOff>276225</xdr:colOff>
      <xdr:row>22</xdr:row>
      <xdr:rowOff>66675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R38"/>
  <sheetViews>
    <sheetView workbookViewId="0">
      <selection activeCell="K8" sqref="K8"/>
    </sheetView>
  </sheetViews>
  <sheetFormatPr defaultRowHeight="15" x14ac:dyDescent="0.25"/>
  <sheetData>
    <row r="2" spans="3:18" ht="18.75" x14ac:dyDescent="0.3">
      <c r="D2" s="1" t="s">
        <v>25</v>
      </c>
      <c r="E2" s="1" t="s">
        <v>26</v>
      </c>
      <c r="F2" s="1" t="s">
        <v>27</v>
      </c>
      <c r="G2" s="1" t="s">
        <v>28</v>
      </c>
      <c r="H2" s="1" t="s">
        <v>29</v>
      </c>
      <c r="I2" s="1" t="s">
        <v>23</v>
      </c>
      <c r="L2" s="1"/>
      <c r="M2" s="3" t="s">
        <v>30</v>
      </c>
      <c r="N2" s="4"/>
      <c r="O2" s="4"/>
      <c r="P2" s="4"/>
      <c r="Q2" s="4"/>
      <c r="R2" s="4"/>
    </row>
    <row r="3" spans="3:18" ht="18.75" x14ac:dyDescent="0.3">
      <c r="C3" s="1" t="s">
        <v>5</v>
      </c>
      <c r="D3" s="1">
        <v>9.0399999999999991</v>
      </c>
      <c r="E3" s="1">
        <v>9.06</v>
      </c>
      <c r="F3" s="1">
        <v>9.06</v>
      </c>
      <c r="G3" s="1">
        <v>9.06</v>
      </c>
      <c r="H3" s="1">
        <v>9.0399999999999991</v>
      </c>
      <c r="I3" s="1">
        <v>9.0519999999999996</v>
      </c>
      <c r="M3" s="4"/>
      <c r="N3" s="4"/>
      <c r="O3" s="4"/>
      <c r="P3" s="4"/>
      <c r="Q3" s="4"/>
      <c r="R3" s="4"/>
    </row>
    <row r="4" spans="3:18" ht="18.75" x14ac:dyDescent="0.3">
      <c r="C4" s="1" t="s">
        <v>0</v>
      </c>
      <c r="D4" s="1">
        <v>9.26</v>
      </c>
      <c r="E4" s="1">
        <v>9.24</v>
      </c>
      <c r="F4" s="1">
        <v>9.24</v>
      </c>
      <c r="G4" s="1">
        <v>9.24</v>
      </c>
      <c r="H4" s="1">
        <v>9.24</v>
      </c>
      <c r="I4" s="1">
        <v>9.2439999999999998</v>
      </c>
      <c r="L4" s="1"/>
      <c r="M4" s="3" t="s">
        <v>31</v>
      </c>
      <c r="N4" s="3"/>
      <c r="O4" s="3"/>
      <c r="P4" s="3"/>
      <c r="Q4" s="4"/>
      <c r="R4" s="4"/>
    </row>
    <row r="5" spans="3:18" ht="18.75" x14ac:dyDescent="0.3">
      <c r="C5" s="1" t="s">
        <v>1</v>
      </c>
      <c r="D5" s="1">
        <v>10.220000000000001</v>
      </c>
      <c r="E5" s="1">
        <v>10.220000000000001</v>
      </c>
      <c r="F5" s="1">
        <v>10.220000000000001</v>
      </c>
      <c r="G5" s="1">
        <v>10.24</v>
      </c>
      <c r="H5" s="1">
        <v>10.220000000000001</v>
      </c>
      <c r="I5" s="1">
        <v>10.224</v>
      </c>
      <c r="L5" s="1"/>
      <c r="M5" s="3"/>
      <c r="N5" s="3"/>
      <c r="O5" s="3"/>
      <c r="P5" s="3"/>
      <c r="Q5" s="4"/>
      <c r="R5" s="4"/>
    </row>
    <row r="6" spans="3:18" ht="18.75" x14ac:dyDescent="0.3">
      <c r="C6" s="1" t="s">
        <v>2</v>
      </c>
      <c r="D6" s="1">
        <v>11.14</v>
      </c>
      <c r="E6" s="1">
        <v>11.16</v>
      </c>
      <c r="F6" s="1">
        <v>11.16</v>
      </c>
      <c r="G6" s="1">
        <v>11.18</v>
      </c>
      <c r="H6" s="1">
        <v>11.16</v>
      </c>
      <c r="I6" s="1">
        <v>11.16</v>
      </c>
      <c r="L6" s="1"/>
      <c r="M6" s="3" t="s">
        <v>32</v>
      </c>
      <c r="N6" s="3"/>
      <c r="O6" s="3"/>
      <c r="P6" s="3"/>
      <c r="Q6" s="4"/>
      <c r="R6" s="4"/>
    </row>
    <row r="7" spans="3:18" ht="18.75" x14ac:dyDescent="0.3">
      <c r="C7" s="1" t="s">
        <v>3</v>
      </c>
      <c r="D7" s="1">
        <v>11.48</v>
      </c>
      <c r="E7" s="1">
        <v>11.46</v>
      </c>
      <c r="F7" s="1">
        <v>11.48</v>
      </c>
      <c r="G7" s="1">
        <v>11.48</v>
      </c>
      <c r="H7" s="1">
        <v>11.44</v>
      </c>
      <c r="I7" s="1">
        <v>11.468</v>
      </c>
      <c r="L7" s="1"/>
      <c r="M7" s="3" t="s">
        <v>33</v>
      </c>
      <c r="N7" s="3">
        <f xml:space="preserve"> I8-I3</f>
        <v>3.7160000000000011</v>
      </c>
      <c r="O7" s="3" t="s">
        <v>39</v>
      </c>
      <c r="P7" s="3"/>
      <c r="Q7" s="4"/>
      <c r="R7" s="4"/>
    </row>
    <row r="8" spans="3:18" ht="18.75" x14ac:dyDescent="0.3">
      <c r="C8" s="1" t="s">
        <v>4</v>
      </c>
      <c r="D8" s="1">
        <v>12.78</v>
      </c>
      <c r="E8" s="1">
        <v>12.76</v>
      </c>
      <c r="F8" s="1">
        <v>12.78</v>
      </c>
      <c r="G8" s="1">
        <v>12.76</v>
      </c>
      <c r="H8" s="1">
        <v>12.76</v>
      </c>
      <c r="I8" s="1">
        <v>12.768000000000001</v>
      </c>
      <c r="L8" s="1"/>
      <c r="M8" s="3" t="s">
        <v>25</v>
      </c>
      <c r="N8" s="3" t="s">
        <v>26</v>
      </c>
      <c r="O8" s="3" t="s">
        <v>27</v>
      </c>
      <c r="P8" s="3" t="s">
        <v>28</v>
      </c>
      <c r="Q8" s="3" t="s">
        <v>29</v>
      </c>
      <c r="R8" s="4"/>
    </row>
    <row r="9" spans="3:18" ht="18.75" x14ac:dyDescent="0.3">
      <c r="L9" s="1"/>
      <c r="M9" s="3">
        <f>D8-D3</f>
        <v>3.74</v>
      </c>
      <c r="N9" s="3">
        <f>E8-E3</f>
        <v>3.6999999999999993</v>
      </c>
      <c r="O9" s="3">
        <f>F8-F3</f>
        <v>3.7199999999999989</v>
      </c>
      <c r="P9" s="3">
        <f>G8-G3</f>
        <v>3.6999999999999993</v>
      </c>
      <c r="Q9" s="3">
        <f>H8-H3</f>
        <v>3.7200000000000006</v>
      </c>
      <c r="R9" s="4"/>
    </row>
    <row r="10" spans="3:18" ht="18.75" x14ac:dyDescent="0.3">
      <c r="M10" s="4"/>
      <c r="N10" s="4"/>
      <c r="O10" s="4"/>
      <c r="P10" s="4"/>
      <c r="Q10" s="4"/>
      <c r="R10" s="4"/>
    </row>
    <row r="11" spans="3:18" ht="18.75" x14ac:dyDescent="0.3">
      <c r="M11" s="4"/>
      <c r="N11" s="4"/>
      <c r="O11" s="4"/>
      <c r="P11" s="4"/>
      <c r="Q11" s="4"/>
      <c r="R11" s="4"/>
    </row>
    <row r="12" spans="3:18" ht="18.75" x14ac:dyDescent="0.3">
      <c r="C12" s="1"/>
      <c r="D12" s="1" t="s">
        <v>12</v>
      </c>
      <c r="E12" s="1" t="s">
        <v>13</v>
      </c>
      <c r="F12" s="1" t="s">
        <v>14</v>
      </c>
      <c r="G12" s="1" t="s">
        <v>15</v>
      </c>
      <c r="H12" s="1" t="s">
        <v>16</v>
      </c>
      <c r="I12" s="1" t="s">
        <v>23</v>
      </c>
      <c r="M12" s="3" t="s">
        <v>6</v>
      </c>
      <c r="N12" s="3"/>
      <c r="O12" s="4"/>
      <c r="P12" s="4"/>
      <c r="Q12" s="4"/>
      <c r="R12" s="4"/>
    </row>
    <row r="13" spans="3:18" ht="18.75" x14ac:dyDescent="0.3">
      <c r="C13" s="1" t="s">
        <v>5</v>
      </c>
      <c r="D13" s="1">
        <v>9.0399999999999991</v>
      </c>
      <c r="E13" s="1">
        <v>9.0399999999999991</v>
      </c>
      <c r="F13" s="1">
        <v>9.06</v>
      </c>
      <c r="G13" s="1">
        <v>9.0399999999999991</v>
      </c>
      <c r="H13" s="1">
        <v>9.06</v>
      </c>
      <c r="I13" s="1">
        <v>9.048</v>
      </c>
      <c r="M13" s="3" t="s">
        <v>34</v>
      </c>
      <c r="N13" s="3">
        <f>I18-I13</f>
        <v>6.016</v>
      </c>
      <c r="O13" s="4"/>
      <c r="P13" s="4"/>
      <c r="Q13" s="4"/>
      <c r="R13" s="4"/>
    </row>
    <row r="14" spans="3:18" ht="18.75" x14ac:dyDescent="0.3">
      <c r="C14" s="1" t="s">
        <v>0</v>
      </c>
      <c r="D14" s="1">
        <v>9.9600000000000009</v>
      </c>
      <c r="E14" s="1">
        <v>9.98</v>
      </c>
      <c r="F14" s="1">
        <v>9.98</v>
      </c>
      <c r="G14" s="1">
        <v>9.9600000000000009</v>
      </c>
      <c r="H14" s="1">
        <v>9.9600000000000009</v>
      </c>
      <c r="I14" s="1">
        <v>9.968</v>
      </c>
      <c r="M14" s="4"/>
      <c r="N14" s="4"/>
      <c r="O14" s="4"/>
      <c r="P14" s="4"/>
      <c r="Q14" s="4"/>
      <c r="R14" s="4"/>
    </row>
    <row r="15" spans="3:18" ht="18.75" x14ac:dyDescent="0.3">
      <c r="C15" s="1" t="s">
        <v>1</v>
      </c>
      <c r="D15" s="1">
        <v>11.04</v>
      </c>
      <c r="E15" s="1">
        <v>11.06</v>
      </c>
      <c r="F15" s="1">
        <v>11.06</v>
      </c>
      <c r="G15" s="1">
        <v>11.06</v>
      </c>
      <c r="H15" s="1">
        <v>11.06</v>
      </c>
      <c r="I15" s="1">
        <v>11.055999999999999</v>
      </c>
      <c r="M15" s="3" t="s">
        <v>12</v>
      </c>
      <c r="N15" s="3" t="s">
        <v>13</v>
      </c>
      <c r="O15" s="3" t="s">
        <v>14</v>
      </c>
      <c r="P15" s="3" t="s">
        <v>15</v>
      </c>
      <c r="Q15" s="3" t="s">
        <v>16</v>
      </c>
      <c r="R15" s="4"/>
    </row>
    <row r="16" spans="3:18" ht="18.75" x14ac:dyDescent="0.3">
      <c r="C16" s="1" t="s">
        <v>2</v>
      </c>
      <c r="D16" s="1">
        <v>12.8</v>
      </c>
      <c r="E16" s="1">
        <v>12.8</v>
      </c>
      <c r="F16" s="1">
        <v>12.82</v>
      </c>
      <c r="G16" s="1">
        <v>12.82</v>
      </c>
      <c r="H16" s="1">
        <v>12.82</v>
      </c>
      <c r="I16" s="1">
        <v>12.811999999999999</v>
      </c>
      <c r="M16" s="3">
        <f>D18-D13</f>
        <v>6.0400000000000009</v>
      </c>
      <c r="N16" s="3">
        <f>E18-E13</f>
        <v>6</v>
      </c>
      <c r="O16" s="3">
        <f>F18-F13</f>
        <v>6.02</v>
      </c>
      <c r="P16" s="3">
        <f>G18-G13</f>
        <v>6.0200000000000014</v>
      </c>
      <c r="Q16" s="3">
        <f>H18-H13</f>
        <v>6</v>
      </c>
      <c r="R16" s="4"/>
    </row>
    <row r="17" spans="3:18" ht="18.75" x14ac:dyDescent="0.3">
      <c r="C17" s="1" t="s">
        <v>3</v>
      </c>
      <c r="D17" s="1">
        <v>13.42</v>
      </c>
      <c r="E17" s="1">
        <v>13.42</v>
      </c>
      <c r="F17" s="1">
        <v>13.42</v>
      </c>
      <c r="G17" s="1">
        <v>13.42</v>
      </c>
      <c r="H17" s="1">
        <v>13.42</v>
      </c>
      <c r="I17" s="1">
        <v>13.42</v>
      </c>
      <c r="M17" s="4"/>
      <c r="N17" s="4"/>
      <c r="O17" s="4"/>
      <c r="P17" s="4"/>
      <c r="Q17" s="4"/>
      <c r="R17" s="4"/>
    </row>
    <row r="18" spans="3:18" ht="18.75" x14ac:dyDescent="0.3">
      <c r="C18" s="1" t="s">
        <v>4</v>
      </c>
      <c r="D18" s="1">
        <v>15.08</v>
      </c>
      <c r="E18" s="1">
        <v>15.04</v>
      </c>
      <c r="F18" s="1">
        <v>15.08</v>
      </c>
      <c r="G18" s="1">
        <v>15.06</v>
      </c>
      <c r="H18" s="1">
        <v>15.06</v>
      </c>
      <c r="I18" s="1">
        <v>15.064</v>
      </c>
      <c r="M18" s="4"/>
      <c r="N18" s="4"/>
      <c r="O18" s="4"/>
      <c r="P18" s="4"/>
      <c r="Q18" s="4"/>
      <c r="R18" s="4"/>
    </row>
    <row r="19" spans="3:18" ht="18.75" x14ac:dyDescent="0.3">
      <c r="M19" s="4"/>
      <c r="N19" s="4"/>
      <c r="O19" s="4"/>
      <c r="P19" s="4"/>
      <c r="Q19" s="4"/>
      <c r="R19" s="4"/>
    </row>
    <row r="20" spans="3:18" ht="18.75" x14ac:dyDescent="0.3">
      <c r="M20" s="4"/>
      <c r="N20" s="4"/>
      <c r="O20" s="4"/>
      <c r="P20" s="4"/>
      <c r="Q20" s="4"/>
      <c r="R20" s="4"/>
    </row>
    <row r="21" spans="3:18" ht="18.75" x14ac:dyDescent="0.3">
      <c r="M21" s="3" t="s">
        <v>35</v>
      </c>
      <c r="N21" s="4"/>
      <c r="O21" s="4"/>
      <c r="P21" s="4"/>
      <c r="Q21" s="4"/>
      <c r="R21" s="4"/>
    </row>
    <row r="22" spans="3:18" ht="18.75" x14ac:dyDescent="0.3">
      <c r="D22" t="s">
        <v>17</v>
      </c>
      <c r="E22" t="s">
        <v>18</v>
      </c>
      <c r="F22" t="s">
        <v>19</v>
      </c>
      <c r="G22" t="s">
        <v>20</v>
      </c>
      <c r="H22" t="s">
        <v>21</v>
      </c>
      <c r="I22" t="s">
        <v>24</v>
      </c>
      <c r="M22" s="3" t="s">
        <v>36</v>
      </c>
      <c r="N22" s="3">
        <f>I28-I23</f>
        <v>6.0439999999999987</v>
      </c>
      <c r="O22" s="4"/>
      <c r="P22" s="4"/>
      <c r="Q22" s="4"/>
      <c r="R22" s="4"/>
    </row>
    <row r="23" spans="3:18" ht="18.75" x14ac:dyDescent="0.3">
      <c r="C23" t="s">
        <v>5</v>
      </c>
      <c r="D23" s="2">
        <v>9.0399999999999991</v>
      </c>
      <c r="E23" s="2">
        <v>9.0399999999999991</v>
      </c>
      <c r="F23" s="2">
        <v>9.02</v>
      </c>
      <c r="G23" s="2">
        <v>9.06</v>
      </c>
      <c r="H23" s="2">
        <v>9.06</v>
      </c>
      <c r="I23" s="1">
        <v>9.0440000000000005</v>
      </c>
      <c r="M23" s="4" t="s">
        <v>17</v>
      </c>
      <c r="N23" s="4" t="s">
        <v>18</v>
      </c>
      <c r="O23" s="4" t="s">
        <v>19</v>
      </c>
      <c r="P23" s="4" t="s">
        <v>20</v>
      </c>
      <c r="Q23" s="4" t="s">
        <v>21</v>
      </c>
      <c r="R23" s="4"/>
    </row>
    <row r="24" spans="3:18" ht="18.75" x14ac:dyDescent="0.3">
      <c r="C24" t="s">
        <v>0</v>
      </c>
      <c r="D24">
        <v>10.18</v>
      </c>
      <c r="E24">
        <v>10.18</v>
      </c>
      <c r="F24">
        <v>10.220000000000001</v>
      </c>
      <c r="G24">
        <v>10.220000000000001</v>
      </c>
      <c r="H24">
        <v>10.199999999999999</v>
      </c>
      <c r="I24" s="1">
        <v>10.199999999999999</v>
      </c>
      <c r="M24" s="4">
        <f>D28-D23</f>
        <v>6.0400000000000009</v>
      </c>
      <c r="N24" s="4">
        <f>E28-E23</f>
        <v>6.0400000000000009</v>
      </c>
      <c r="O24" s="4">
        <f>F28-F23</f>
        <v>6.0400000000000009</v>
      </c>
      <c r="P24" s="4">
        <f>G28-G23</f>
        <v>6.02</v>
      </c>
      <c r="Q24" s="4">
        <f>H28-H23</f>
        <v>6.08</v>
      </c>
      <c r="R24" s="4"/>
    </row>
    <row r="25" spans="3:18" ht="18.75" x14ac:dyDescent="0.3">
      <c r="C25" t="s">
        <v>1</v>
      </c>
      <c r="D25">
        <v>11.8</v>
      </c>
      <c r="E25">
        <v>11.84</v>
      </c>
      <c r="F25">
        <v>11.82</v>
      </c>
      <c r="G25">
        <v>11.82</v>
      </c>
      <c r="H25">
        <v>1.82</v>
      </c>
      <c r="I25" s="1">
        <v>11.82</v>
      </c>
      <c r="M25" s="4"/>
      <c r="N25" s="4"/>
      <c r="O25" s="4"/>
      <c r="P25" s="4"/>
      <c r="Q25" s="4"/>
      <c r="R25" s="4"/>
    </row>
    <row r="26" spans="3:18" ht="18.75" x14ac:dyDescent="0.3">
      <c r="C26" t="s">
        <v>2</v>
      </c>
      <c r="D26">
        <v>13.58</v>
      </c>
      <c r="E26">
        <v>13.54</v>
      </c>
      <c r="F26">
        <v>13.56</v>
      </c>
      <c r="G26">
        <v>13.58</v>
      </c>
      <c r="H26">
        <v>13.58</v>
      </c>
      <c r="I26" s="1">
        <v>13.568</v>
      </c>
      <c r="M26" s="4"/>
      <c r="N26" s="4"/>
      <c r="O26" s="4"/>
      <c r="P26" s="4"/>
      <c r="Q26" s="4"/>
      <c r="R26" s="4"/>
    </row>
    <row r="27" spans="3:18" ht="18.75" x14ac:dyDescent="0.3">
      <c r="C27" t="s">
        <v>3</v>
      </c>
      <c r="D27">
        <v>14.1</v>
      </c>
      <c r="E27">
        <v>14.08</v>
      </c>
      <c r="F27">
        <v>4.08</v>
      </c>
      <c r="G27">
        <v>14.06</v>
      </c>
      <c r="H27">
        <v>14.08</v>
      </c>
      <c r="I27" s="1">
        <v>14.08</v>
      </c>
      <c r="M27" s="4"/>
      <c r="N27" s="4"/>
      <c r="O27" s="4"/>
      <c r="P27" s="4"/>
      <c r="Q27" s="4"/>
      <c r="R27" s="4"/>
    </row>
    <row r="28" spans="3:18" ht="18.75" x14ac:dyDescent="0.3">
      <c r="C28" t="s">
        <v>4</v>
      </c>
      <c r="D28">
        <v>15.08</v>
      </c>
      <c r="E28">
        <v>15.08</v>
      </c>
      <c r="F28">
        <v>15.06</v>
      </c>
      <c r="G28">
        <v>15.08</v>
      </c>
      <c r="H28">
        <v>15.14</v>
      </c>
      <c r="I28" s="1">
        <v>15.087999999999999</v>
      </c>
      <c r="M28" s="4"/>
      <c r="N28" s="4"/>
      <c r="O28" s="4"/>
      <c r="P28" s="4"/>
      <c r="Q28" s="4"/>
      <c r="R28" s="4"/>
    </row>
    <row r="29" spans="3:18" ht="18.75" x14ac:dyDescent="0.3">
      <c r="M29" s="4"/>
      <c r="N29" s="4"/>
      <c r="O29" s="4"/>
      <c r="P29" s="4"/>
      <c r="Q29" s="4"/>
      <c r="R29" s="4"/>
    </row>
    <row r="30" spans="3:18" ht="18.75" x14ac:dyDescent="0.3">
      <c r="M30" s="4"/>
      <c r="N30" s="4"/>
      <c r="O30" s="4"/>
      <c r="P30" s="4"/>
      <c r="Q30" s="4"/>
      <c r="R30" s="4"/>
    </row>
    <row r="31" spans="3:18" ht="18.75" x14ac:dyDescent="0.3">
      <c r="M31" s="4"/>
      <c r="N31" s="4"/>
      <c r="O31" s="4"/>
      <c r="P31" s="4"/>
      <c r="Q31" s="4"/>
      <c r="R31" s="4"/>
    </row>
    <row r="32" spans="3:18" ht="18.75" x14ac:dyDescent="0.3">
      <c r="C32" s="1"/>
      <c r="D32" s="1" t="s">
        <v>7</v>
      </c>
      <c r="E32" s="1" t="s">
        <v>8</v>
      </c>
      <c r="F32" s="1" t="s">
        <v>9</v>
      </c>
      <c r="G32" s="1" t="s">
        <v>10</v>
      </c>
      <c r="H32" s="1" t="s">
        <v>11</v>
      </c>
      <c r="I32" s="1" t="s">
        <v>22</v>
      </c>
      <c r="M32" s="3" t="s">
        <v>37</v>
      </c>
      <c r="N32" s="3"/>
      <c r="O32" s="4"/>
      <c r="P32" s="4"/>
      <c r="Q32" s="4"/>
      <c r="R32" s="4"/>
    </row>
    <row r="33" spans="3:18" ht="18.75" x14ac:dyDescent="0.3">
      <c r="C33" s="1" t="s">
        <v>5</v>
      </c>
      <c r="D33" s="1">
        <v>9.06</v>
      </c>
      <c r="E33" s="1">
        <v>9.08</v>
      </c>
      <c r="F33" s="1">
        <v>9.0399999999999991</v>
      </c>
      <c r="G33" s="1">
        <v>9.02</v>
      </c>
      <c r="H33" s="1">
        <v>9.02</v>
      </c>
      <c r="I33" s="1">
        <v>9.0440000000000005</v>
      </c>
      <c r="M33" s="3" t="s">
        <v>38</v>
      </c>
      <c r="N33" s="3">
        <f>I38-I33</f>
        <v>6.1999999999999993</v>
      </c>
      <c r="O33" s="4"/>
      <c r="P33" s="4"/>
      <c r="Q33" s="4"/>
      <c r="R33" s="4"/>
    </row>
    <row r="34" spans="3:18" ht="18.75" x14ac:dyDescent="0.3">
      <c r="C34" s="1" t="s">
        <v>0</v>
      </c>
      <c r="D34" s="1">
        <v>10.16</v>
      </c>
      <c r="E34" s="1">
        <v>10.199999999999999</v>
      </c>
      <c r="F34" s="1">
        <v>10.199999999999999</v>
      </c>
      <c r="G34" s="1">
        <v>10.199999999999999</v>
      </c>
      <c r="H34" s="1">
        <v>10.24</v>
      </c>
      <c r="I34" s="1">
        <v>10.199999999999999</v>
      </c>
      <c r="M34" s="3" t="s">
        <v>7</v>
      </c>
      <c r="N34" s="3" t="s">
        <v>8</v>
      </c>
      <c r="O34" s="3" t="s">
        <v>9</v>
      </c>
      <c r="P34" s="3" t="s">
        <v>10</v>
      </c>
      <c r="Q34" s="3" t="s">
        <v>11</v>
      </c>
      <c r="R34" s="4"/>
    </row>
    <row r="35" spans="3:18" ht="18.75" x14ac:dyDescent="0.3">
      <c r="C35" s="1" t="s">
        <v>1</v>
      </c>
      <c r="D35" s="1">
        <v>11.3</v>
      </c>
      <c r="E35" s="1">
        <v>11.3</v>
      </c>
      <c r="F35" s="1">
        <v>11.3</v>
      </c>
      <c r="G35" s="1">
        <v>11.28</v>
      </c>
      <c r="H35" s="1">
        <v>11.3</v>
      </c>
      <c r="I35" s="1">
        <v>11.295999999999999</v>
      </c>
      <c r="M35" s="4">
        <f>D38-D33</f>
        <v>6.18</v>
      </c>
      <c r="N35" s="4">
        <f>E38-E33</f>
        <v>6.1999999999999993</v>
      </c>
      <c r="O35" s="4">
        <f>F38-F33</f>
        <v>6.2000000000000011</v>
      </c>
      <c r="P35" s="4">
        <f>G38-G33</f>
        <v>6.2200000000000006</v>
      </c>
      <c r="Q35" s="4">
        <f>H38-H33</f>
        <v>6.2000000000000011</v>
      </c>
      <c r="R35" s="4"/>
    </row>
    <row r="36" spans="3:18" ht="18.75" x14ac:dyDescent="0.3">
      <c r="C36" s="1" t="s">
        <v>2</v>
      </c>
      <c r="D36" s="1">
        <v>12.84</v>
      </c>
      <c r="E36" s="1">
        <v>12.82</v>
      </c>
      <c r="F36" s="1">
        <v>12.86</v>
      </c>
      <c r="G36" s="1">
        <v>12.86</v>
      </c>
      <c r="H36" s="1">
        <v>12.82</v>
      </c>
      <c r="I36" s="1">
        <v>12.84</v>
      </c>
      <c r="M36" s="4"/>
      <c r="N36" s="4"/>
      <c r="O36" s="4"/>
      <c r="P36" s="4"/>
      <c r="Q36" s="4"/>
      <c r="R36" s="4"/>
    </row>
    <row r="37" spans="3:18" ht="18.75" x14ac:dyDescent="0.3">
      <c r="C37" s="1" t="s">
        <v>3</v>
      </c>
      <c r="D37" s="1">
        <v>14.4</v>
      </c>
      <c r="E37" s="1">
        <v>14.44</v>
      </c>
      <c r="F37" s="1">
        <v>14.5</v>
      </c>
      <c r="G37" s="1">
        <v>14.42</v>
      </c>
      <c r="H37" s="1">
        <v>14.42</v>
      </c>
      <c r="I37" s="1">
        <v>14.436</v>
      </c>
      <c r="M37" s="4"/>
      <c r="N37" s="4"/>
      <c r="O37" s="4"/>
      <c r="P37" s="4"/>
      <c r="Q37" s="4"/>
      <c r="R37" s="4"/>
    </row>
    <row r="38" spans="3:18" ht="18.75" x14ac:dyDescent="0.3">
      <c r="C38" s="1" t="s">
        <v>4</v>
      </c>
      <c r="D38" s="1">
        <v>15.24</v>
      </c>
      <c r="E38" s="1">
        <v>15.28</v>
      </c>
      <c r="F38" s="1">
        <v>15.24</v>
      </c>
      <c r="G38" s="1">
        <v>15.24</v>
      </c>
      <c r="H38" s="1">
        <v>15.22</v>
      </c>
      <c r="I38" s="1">
        <v>15.244</v>
      </c>
      <c r="M38" s="4"/>
      <c r="N38" s="4"/>
      <c r="O38" s="4"/>
      <c r="P38" s="4"/>
      <c r="Q38" s="4"/>
      <c r="R38" s="4"/>
    </row>
  </sheetData>
  <pageMargins left="0.7" right="0.7" top="0.75" bottom="0.75" header="0.3" footer="0.3"/>
  <pageSetup paperSize="9" scale="71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3:Q7"/>
  <sheetViews>
    <sheetView tabSelected="1" topLeftCell="A5" workbookViewId="0">
      <selection activeCell="D2" sqref="D2:Q4"/>
    </sheetView>
  </sheetViews>
  <sheetFormatPr defaultRowHeight="15" x14ac:dyDescent="0.25"/>
  <sheetData>
    <row r="3" spans="4:17" x14ac:dyDescent="0.25">
      <c r="D3" s="12"/>
      <c r="E3" s="12"/>
      <c r="F3" s="12"/>
      <c r="G3" s="12"/>
      <c r="H3" s="12"/>
      <c r="L3" t="s">
        <v>41</v>
      </c>
      <c r="M3" t="s">
        <v>0</v>
      </c>
      <c r="N3" t="s">
        <v>1</v>
      </c>
      <c r="O3" t="s">
        <v>2</v>
      </c>
      <c r="P3" t="s">
        <v>3</v>
      </c>
      <c r="Q3" t="s">
        <v>4</v>
      </c>
    </row>
    <row r="4" spans="4:17" x14ac:dyDescent="0.25">
      <c r="K4" t="s">
        <v>32</v>
      </c>
      <c r="L4" s="1">
        <v>9.0519999999999996</v>
      </c>
      <c r="M4" s="1">
        <v>9.2439999999999998</v>
      </c>
      <c r="N4" s="1">
        <v>10.224</v>
      </c>
      <c r="O4" s="1">
        <v>11.16</v>
      </c>
      <c r="P4" s="1">
        <v>11.468</v>
      </c>
      <c r="Q4" s="1">
        <v>12.768000000000001</v>
      </c>
    </row>
    <row r="5" spans="4:17" x14ac:dyDescent="0.25">
      <c r="K5" t="s">
        <v>6</v>
      </c>
      <c r="L5" s="1">
        <v>9.048</v>
      </c>
      <c r="M5" s="1">
        <v>9.968</v>
      </c>
      <c r="N5" s="1">
        <v>11.055999999999999</v>
      </c>
      <c r="O5" s="1">
        <v>12.811999999999999</v>
      </c>
      <c r="P5" s="1">
        <v>13.42</v>
      </c>
      <c r="Q5" s="1">
        <v>15.064</v>
      </c>
    </row>
    <row r="6" spans="4:17" x14ac:dyDescent="0.25">
      <c r="K6" t="s">
        <v>35</v>
      </c>
      <c r="L6" s="1">
        <v>9.0440000000000005</v>
      </c>
      <c r="M6" s="1">
        <v>10.199999999999999</v>
      </c>
      <c r="N6" s="1">
        <v>11.82</v>
      </c>
      <c r="O6" s="1">
        <v>13.568</v>
      </c>
      <c r="P6" s="1">
        <v>14.08</v>
      </c>
      <c r="Q6" s="1">
        <v>15.087999999999999</v>
      </c>
    </row>
    <row r="7" spans="4:17" x14ac:dyDescent="0.25">
      <c r="K7" t="s">
        <v>40</v>
      </c>
      <c r="L7" s="1">
        <v>9.0440000000000005</v>
      </c>
      <c r="M7" s="1">
        <v>10.199999999999999</v>
      </c>
      <c r="N7" s="1">
        <v>11.295999999999999</v>
      </c>
      <c r="O7" s="1">
        <v>12.84</v>
      </c>
      <c r="P7" s="1">
        <v>14.436</v>
      </c>
      <c r="Q7" s="1">
        <v>15.244</v>
      </c>
    </row>
  </sheetData>
  <mergeCells count="1">
    <mergeCell ref="D3:H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2"/>
  <sheetViews>
    <sheetView topLeftCell="A4" workbookViewId="0">
      <selection activeCell="O17" sqref="O17"/>
    </sheetView>
  </sheetViews>
  <sheetFormatPr defaultRowHeight="15" x14ac:dyDescent="0.25"/>
  <sheetData>
    <row r="1" spans="1:6" ht="18" x14ac:dyDescent="0.25">
      <c r="A1" s="5" t="s">
        <v>42</v>
      </c>
    </row>
    <row r="2" spans="1:6" x14ac:dyDescent="0.25">
      <c r="A2" s="6" t="s">
        <v>43</v>
      </c>
      <c r="B2" s="7"/>
      <c r="C2" s="7"/>
      <c r="D2" s="7"/>
      <c r="E2" s="7"/>
    </row>
    <row r="3" spans="1:6" ht="26.25" x14ac:dyDescent="0.25">
      <c r="A3" s="8" t="s">
        <v>44</v>
      </c>
      <c r="B3" s="8" t="s">
        <v>45</v>
      </c>
      <c r="C3" s="8" t="s">
        <v>46</v>
      </c>
      <c r="D3" s="8" t="s">
        <v>47</v>
      </c>
      <c r="E3" s="8" t="s">
        <v>48</v>
      </c>
      <c r="F3" s="8" t="s">
        <v>49</v>
      </c>
    </row>
    <row r="4" spans="1:6" ht="30" x14ac:dyDescent="0.25">
      <c r="A4" s="9" t="s">
        <v>50</v>
      </c>
      <c r="B4" s="7" t="s">
        <v>51</v>
      </c>
      <c r="C4" s="7" t="s">
        <v>52</v>
      </c>
      <c r="D4" s="7" t="s">
        <v>53</v>
      </c>
      <c r="E4" s="7" t="s">
        <v>54</v>
      </c>
      <c r="F4" s="7" t="s">
        <v>55</v>
      </c>
    </row>
    <row r="5" spans="1:6" x14ac:dyDescent="0.25">
      <c r="A5" s="9" t="s">
        <v>56</v>
      </c>
      <c r="B5" s="7" t="s">
        <v>57</v>
      </c>
      <c r="C5" s="7" t="s">
        <v>58</v>
      </c>
      <c r="D5" s="7" t="s">
        <v>59</v>
      </c>
      <c r="E5" s="7" t="s">
        <v>60</v>
      </c>
      <c r="F5" s="7" t="s">
        <v>60</v>
      </c>
    </row>
    <row r="6" spans="1:6" x14ac:dyDescent="0.25">
      <c r="A6" s="10" t="s">
        <v>61</v>
      </c>
      <c r="B6" s="11" t="s">
        <v>62</v>
      </c>
      <c r="C6" s="11" t="s">
        <v>63</v>
      </c>
      <c r="D6" s="11" t="s">
        <v>60</v>
      </c>
      <c r="E6" s="11" t="s">
        <v>60</v>
      </c>
      <c r="F6" s="11" t="s">
        <v>60</v>
      </c>
    </row>
    <row r="8" spans="1:6" x14ac:dyDescent="0.25">
      <c r="A8" t="s">
        <v>64</v>
      </c>
    </row>
    <row r="10" spans="1:6" x14ac:dyDescent="0.25">
      <c r="A10" s="6" t="s">
        <v>65</v>
      </c>
    </row>
    <row r="11" spans="1:6" x14ac:dyDescent="0.25">
      <c r="A11" s="9" t="s">
        <v>60</v>
      </c>
      <c r="B11" s="9" t="s">
        <v>66</v>
      </c>
      <c r="C11" s="9" t="s">
        <v>67</v>
      </c>
      <c r="D11" s="9" t="s">
        <v>68</v>
      </c>
      <c r="E11" s="9" t="s">
        <v>69</v>
      </c>
    </row>
    <row r="12" spans="1:6" x14ac:dyDescent="0.25">
      <c r="A12" s="9" t="s">
        <v>70</v>
      </c>
      <c r="B12" t="s">
        <v>71</v>
      </c>
      <c r="C12" t="s">
        <v>72</v>
      </c>
      <c r="D12" t="s">
        <v>73</v>
      </c>
      <c r="E12" t="s">
        <v>74</v>
      </c>
    </row>
    <row r="14" spans="1:6" x14ac:dyDescent="0.25">
      <c r="A14" t="s">
        <v>75</v>
      </c>
    </row>
    <row r="16" spans="1:6" x14ac:dyDescent="0.25">
      <c r="A16" s="6" t="s">
        <v>76</v>
      </c>
    </row>
    <row r="17" spans="1:7" ht="26.25" x14ac:dyDescent="0.25">
      <c r="A17" s="9" t="s">
        <v>60</v>
      </c>
      <c r="B17" s="9" t="s">
        <v>77</v>
      </c>
      <c r="C17" s="9" t="s">
        <v>78</v>
      </c>
      <c r="D17" s="9" t="s">
        <v>79</v>
      </c>
      <c r="E17" s="9" t="s">
        <v>80</v>
      </c>
      <c r="F17" s="9" t="s">
        <v>81</v>
      </c>
      <c r="G17" s="9" t="s">
        <v>61</v>
      </c>
    </row>
    <row r="18" spans="1:7" x14ac:dyDescent="0.25">
      <c r="A18" s="9" t="s">
        <v>66</v>
      </c>
      <c r="B18" s="7" t="s">
        <v>82</v>
      </c>
      <c r="C18" s="7" t="s">
        <v>83</v>
      </c>
      <c r="D18" s="7" t="s">
        <v>84</v>
      </c>
      <c r="E18" s="7" t="s">
        <v>83</v>
      </c>
      <c r="F18" s="7" t="s">
        <v>84</v>
      </c>
      <c r="G18" s="9" t="s">
        <v>85</v>
      </c>
    </row>
    <row r="19" spans="1:7" x14ac:dyDescent="0.25">
      <c r="A19" s="9" t="s">
        <v>67</v>
      </c>
      <c r="B19" s="7" t="s">
        <v>86</v>
      </c>
      <c r="C19" s="7" t="s">
        <v>87</v>
      </c>
      <c r="D19" s="7" t="s">
        <v>88</v>
      </c>
      <c r="E19" s="7" t="s">
        <v>88</v>
      </c>
      <c r="F19" s="7" t="s">
        <v>87</v>
      </c>
      <c r="G19" s="9" t="s">
        <v>89</v>
      </c>
    </row>
    <row r="20" spans="1:7" x14ac:dyDescent="0.25">
      <c r="A20" s="9" t="s">
        <v>68</v>
      </c>
      <c r="B20" s="7" t="s">
        <v>86</v>
      </c>
      <c r="C20" s="7" t="s">
        <v>86</v>
      </c>
      <c r="D20" s="7" t="s">
        <v>86</v>
      </c>
      <c r="E20" s="7" t="s">
        <v>88</v>
      </c>
      <c r="F20" s="7" t="s">
        <v>90</v>
      </c>
      <c r="G20" s="9" t="s">
        <v>91</v>
      </c>
    </row>
    <row r="21" spans="1:7" x14ac:dyDescent="0.25">
      <c r="A21" s="9" t="s">
        <v>69</v>
      </c>
      <c r="B21" s="7" t="s">
        <v>92</v>
      </c>
      <c r="C21" s="7" t="s">
        <v>93</v>
      </c>
      <c r="D21" s="7" t="s">
        <v>93</v>
      </c>
      <c r="E21" s="7" t="s">
        <v>94</v>
      </c>
      <c r="F21" s="7" t="s">
        <v>93</v>
      </c>
      <c r="G21" s="9" t="s">
        <v>95</v>
      </c>
    </row>
    <row r="22" spans="1:7" x14ac:dyDescent="0.25">
      <c r="A22" s="9" t="s">
        <v>61</v>
      </c>
      <c r="B22" s="9" t="s">
        <v>96</v>
      </c>
      <c r="C22" s="9" t="s">
        <v>97</v>
      </c>
      <c r="D22" s="9" t="s">
        <v>98</v>
      </c>
      <c r="E22" s="9" t="s">
        <v>99</v>
      </c>
      <c r="F22" s="9" t="s">
        <v>96</v>
      </c>
      <c r="G22" s="9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 Panjang (2)</vt:lpstr>
      <vt:lpstr>Grafik</vt:lpstr>
      <vt:lpstr>Anova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User</cp:lastModifiedBy>
  <cp:lastPrinted>2020-03-18T08:31:49Z</cp:lastPrinted>
  <dcterms:created xsi:type="dcterms:W3CDTF">2019-05-21T15:40:25Z</dcterms:created>
  <dcterms:modified xsi:type="dcterms:W3CDTF">2023-09-14T05:57:52Z</dcterms:modified>
</cp:coreProperties>
</file>