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PENELITIAN LP2M OKTOBER 2019 JURNAL 2021\PENELITIAN LP2M OKTOBER 2019 JURNAL21\DATA PENELITIAN OKTOBER 2019-2021 (jurnal)\data pertumbuhan ikan 2020-2021\"/>
    </mc:Choice>
  </mc:AlternateContent>
  <xr:revisionPtr revIDLastSave="0" documentId="13_ncr:1_{11C8E276-0560-4256-842B-422783B6BFD1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RATA-RATA BERAT" sheetId="12" r:id="rId1"/>
    <sheet name="Anova" sheetId="13" r:id="rId2"/>
    <sheet name="Grafik" sheetId="1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12" l="1"/>
  <c r="O38" i="12"/>
  <c r="N38" i="12"/>
  <c r="M38" i="12"/>
  <c r="L38" i="12"/>
  <c r="P27" i="12"/>
  <c r="O27" i="12"/>
  <c r="N27" i="12"/>
  <c r="M27" i="12"/>
  <c r="L27" i="12"/>
  <c r="P19" i="12"/>
  <c r="O19" i="12"/>
  <c r="N19" i="12"/>
  <c r="M19" i="12"/>
  <c r="L19" i="12"/>
  <c r="Q11" i="12"/>
  <c r="N11" i="12"/>
  <c r="N33" i="12" l="1"/>
  <c r="O14" i="12"/>
  <c r="N23" i="12"/>
  <c r="M6" i="12"/>
</calcChain>
</file>

<file path=xl/sharedStrings.xml><?xml version="1.0" encoding="utf-8"?>
<sst xmlns="http://schemas.openxmlformats.org/spreadsheetml/2006/main" count="178" uniqueCount="109">
  <si>
    <t>T1</t>
  </si>
  <si>
    <t>T3</t>
  </si>
  <si>
    <t>T5</t>
  </si>
  <si>
    <t>T7</t>
  </si>
  <si>
    <t>T9</t>
  </si>
  <si>
    <t>To</t>
  </si>
  <si>
    <t>Kiambang</t>
  </si>
  <si>
    <t>K0 1</t>
  </si>
  <si>
    <t>K0 2</t>
  </si>
  <si>
    <t>K3 1</t>
  </si>
  <si>
    <t>K3 2</t>
  </si>
  <si>
    <t>K3 3</t>
  </si>
  <si>
    <t>K3 4</t>
  </si>
  <si>
    <t>K3 5</t>
  </si>
  <si>
    <t>K0 4</t>
  </si>
  <si>
    <t>K0 5</t>
  </si>
  <si>
    <t>K0 3</t>
  </si>
  <si>
    <t>K1 1</t>
  </si>
  <si>
    <t>K1 2</t>
  </si>
  <si>
    <t>K1 3</t>
  </si>
  <si>
    <t>K1 4</t>
  </si>
  <si>
    <t>K1 5</t>
  </si>
  <si>
    <t>K2 1</t>
  </si>
  <si>
    <t>K2 2</t>
  </si>
  <si>
    <t>K2 3</t>
  </si>
  <si>
    <t>K2 4</t>
  </si>
  <si>
    <t>K2 5</t>
  </si>
  <si>
    <t>Rata-rata</t>
  </si>
  <si>
    <t>Waktu</t>
  </si>
  <si>
    <t>Kontrol</t>
  </si>
  <si>
    <t>Apu-apu</t>
  </si>
  <si>
    <t>E Gondok</t>
  </si>
  <si>
    <t>Pertumbuhan berat</t>
  </si>
  <si>
    <t>W = Wt-Wo</t>
  </si>
  <si>
    <t>W= T9 - To</t>
  </si>
  <si>
    <t xml:space="preserve">W kontrol  </t>
  </si>
  <si>
    <t>W Kiambang</t>
  </si>
  <si>
    <t>Wko</t>
  </si>
  <si>
    <t>WK1</t>
  </si>
  <si>
    <t>W Apu-apu</t>
  </si>
  <si>
    <t>WK2</t>
  </si>
  <si>
    <t>W E Gondok</t>
  </si>
  <si>
    <t>WK3</t>
  </si>
  <si>
    <t>Ulangan</t>
  </si>
  <si>
    <t>Ko 1</t>
  </si>
  <si>
    <t>Ko 2</t>
  </si>
  <si>
    <t>Ko 3</t>
  </si>
  <si>
    <t>Ko 4</t>
  </si>
  <si>
    <t>Ko 5</t>
  </si>
  <si>
    <t>Eceng Gondok</t>
  </si>
  <si>
    <t>T0</t>
  </si>
  <si>
    <t>Data : Grid1</t>
  </si>
  <si>
    <t>Anova</t>
  </si>
  <si>
    <t>SK</t>
  </si>
  <si>
    <t>db</t>
  </si>
  <si>
    <t>JK</t>
  </si>
  <si>
    <t>KT</t>
  </si>
  <si>
    <t>F-hit</t>
  </si>
  <si>
    <t>Ftabel 5%</t>
  </si>
  <si>
    <t>K*</t>
  </si>
  <si>
    <t>3</t>
  </si>
  <si>
    <t>1.638,7559</t>
  </si>
  <si>
    <t>546,2520</t>
  </si>
  <si>
    <t>2.661,9181</t>
  </si>
  <si>
    <t>3,2389</t>
  </si>
  <si>
    <t>Galat</t>
  </si>
  <si>
    <t>16</t>
  </si>
  <si>
    <t>3,2834</t>
  </si>
  <si>
    <t>,2052</t>
  </si>
  <si>
    <t/>
  </si>
  <si>
    <t>TOTAL</t>
  </si>
  <si>
    <t>19</t>
  </si>
  <si>
    <t>1.642,0393</t>
  </si>
  <si>
    <t xml:space="preserve"> KK = 1,1134 %</t>
  </si>
  <si>
    <t>Rerata dan Uji Lanjut</t>
  </si>
  <si>
    <t>K1</t>
  </si>
  <si>
    <t>K2</t>
  </si>
  <si>
    <t>K3</t>
  </si>
  <si>
    <t>K4</t>
  </si>
  <si>
    <t>Rerata</t>
  </si>
  <si>
    <t>25,3600 d</t>
  </si>
  <si>
    <t>43,2320 c</t>
  </si>
  <si>
    <t>45,5400 b</t>
  </si>
  <si>
    <t>48,6120 a</t>
  </si>
  <si>
    <t xml:space="preserve"> Angka rata-rata yang diikuti dengan huruf yang sama menunjukkan tidak berbeda nyata pada taraf alpha 5%  UJI BNT (K) = 0,61</t>
  </si>
  <si>
    <t>Data</t>
  </si>
  <si>
    <t>Ulangan 1</t>
  </si>
  <si>
    <t>Ulangan 2</t>
  </si>
  <si>
    <t>Ulangan 3</t>
  </si>
  <si>
    <t>Ulangan 4</t>
  </si>
  <si>
    <t>Ulangan 5</t>
  </si>
  <si>
    <t>24,98</t>
  </si>
  <si>
    <t>24,94</t>
  </si>
  <si>
    <t>26,98</t>
  </si>
  <si>
    <t>24,96</t>
  </si>
  <si>
    <t>126,8000</t>
  </si>
  <si>
    <t>43,26</t>
  </si>
  <si>
    <t>43,22</t>
  </si>
  <si>
    <t>43,24</t>
  </si>
  <si>
    <t>216,1600</t>
  </si>
  <si>
    <t>45,54</t>
  </si>
  <si>
    <t>227,7000</t>
  </si>
  <si>
    <t>48,62</t>
  </si>
  <si>
    <t>48,6</t>
  </si>
  <si>
    <t>243,0600</t>
  </si>
  <si>
    <t>162,4000</t>
  </si>
  <si>
    <t>162,3200</t>
  </si>
  <si>
    <t>164,3600</t>
  </si>
  <si>
    <t>813,7199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</si>
</sst>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indexed="8"/>
      <name val="arial"/>
    </font>
    <font>
      <b/>
      <u/>
      <sz val="10"/>
      <color indexed="8"/>
      <name val="arial"/>
    </font>
    <font>
      <b/>
      <i/>
      <sz val="10"/>
      <color indexed="8"/>
      <name val="arial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4952561669832"/>
          <c:y val="0.16262155195401612"/>
          <c:w val="0.49905123339658441"/>
          <c:h val="0.6771852685846349"/>
        </c:manualLayout>
      </c:layout>
      <c:scatterChart>
        <c:scatterStyle val="lineMarker"/>
        <c:varyColors val="0"/>
        <c:ser>
          <c:idx val="0"/>
          <c:order val="0"/>
          <c:tx>
            <c:v>control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0457928053111008"/>
                  <c:y val="-0.3502961481242095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Calibri"/>
                      </a:rPr>
                      <a:t>y</a:t>
                    </a:r>
                    <a:r>
                      <a:rPr lang="en-US" sz="1000" b="0" i="0" strike="noStrike" baseline="-25000">
                        <a:solidFill>
                          <a:srgbClr val="000000"/>
                        </a:solidFill>
                        <a:latin typeface="Calibri"/>
                      </a:rPr>
                      <a:t>control</a:t>
                    </a: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Calibri"/>
                      </a:rPr>
                      <a:t> = 5,219x + 3,265, R² = 0,957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[1]Grafik!$D$3:$I$3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[1]Grafik!$D$4:$I$4</c:f>
              <c:numCache>
                <c:formatCode>General</c:formatCode>
                <c:ptCount val="6"/>
                <c:pt idx="0">
                  <c:v>11.132</c:v>
                </c:pt>
                <c:pt idx="1">
                  <c:v>13.064</c:v>
                </c:pt>
                <c:pt idx="2">
                  <c:v>16.276</c:v>
                </c:pt>
                <c:pt idx="3">
                  <c:v>22.288</c:v>
                </c:pt>
                <c:pt idx="4">
                  <c:v>30.356000000000002</c:v>
                </c:pt>
                <c:pt idx="5">
                  <c:v>36.091999999999999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71-49AD-BF92-F4EBFB88E6D6}"/>
            </c:ext>
          </c:extLst>
        </c:ser>
        <c:ser>
          <c:idx val="1"/>
          <c:order val="1"/>
          <c:tx>
            <c:v>S. molesta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802060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-4.4680581910183426E-2"/>
                  <c:y val="-0.1484963558106001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Calibri"/>
                      </a:rPr>
                      <a:t>y</a:t>
                    </a:r>
                    <a:r>
                      <a:rPr lang="en-US" sz="1000" b="0" i="0" strike="noStrike" baseline="-25000">
                        <a:solidFill>
                          <a:srgbClr val="000000"/>
                        </a:solidFill>
                        <a:latin typeface="Calibri"/>
                      </a:rPr>
                      <a:t>Salvinia molesta</a:t>
                    </a:r>
                    <a:r>
                      <a:rPr lang="en-US" sz="1000" b="0" i="0" strike="noStrike" baseline="0">
                        <a:solidFill>
                          <a:srgbClr val="000000"/>
                        </a:solidFill>
                        <a:latin typeface="Calibri"/>
                      </a:rPr>
                      <a:t> </a:t>
                    </a: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Calibri"/>
                      </a:rPr>
                      <a:t> = 8,661x - 1,143, R² = 0,970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[1]Grafik!$D$3:$I$3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[1]Grafik!$D$5:$I$5</c:f>
              <c:numCache>
                <c:formatCode>General</c:formatCode>
                <c:ptCount val="6"/>
                <c:pt idx="0">
                  <c:v>11.132</c:v>
                </c:pt>
                <c:pt idx="1">
                  <c:v>15.036</c:v>
                </c:pt>
                <c:pt idx="2">
                  <c:v>21.968</c:v>
                </c:pt>
                <c:pt idx="3">
                  <c:v>31.756</c:v>
                </c:pt>
                <c:pt idx="4">
                  <c:v>40.768000000000001</c:v>
                </c:pt>
                <c:pt idx="5">
                  <c:v>54.363999999999997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71-49AD-BF92-F4EBFB88E6D6}"/>
            </c:ext>
          </c:extLst>
        </c:ser>
        <c:ser>
          <c:idx val="2"/>
          <c:order val="2"/>
          <c:tx>
            <c:v>P. stratiotes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969696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-6.1011918102267575E-2"/>
                  <c:y val="-4.845175103791874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Calibri"/>
                      </a:rPr>
                      <a:t>y</a:t>
                    </a:r>
                    <a:r>
                      <a:rPr lang="en-US" sz="1000" b="0" i="0" strike="noStrike" baseline="-25000">
                        <a:solidFill>
                          <a:srgbClr val="000000"/>
                        </a:solidFill>
                        <a:latin typeface="Calibri"/>
                      </a:rPr>
                      <a:t>Pistia stratiotes</a:t>
                    </a: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Calibri"/>
                      </a:rPr>
                      <a:t>= 9,433x - 1,598, R² = 0,977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[1]Grafik!$D$3:$I$3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[1]Grafik!$D$6:$I$6</c:f>
              <c:numCache>
                <c:formatCode>General</c:formatCode>
                <c:ptCount val="6"/>
                <c:pt idx="0">
                  <c:v>11.132</c:v>
                </c:pt>
                <c:pt idx="1">
                  <c:v>16.751999999999999</c:v>
                </c:pt>
                <c:pt idx="2">
                  <c:v>22.364000000000001</c:v>
                </c:pt>
                <c:pt idx="3">
                  <c:v>34.851999999999997</c:v>
                </c:pt>
                <c:pt idx="4">
                  <c:v>46.752000000000002</c:v>
                </c:pt>
                <c:pt idx="5">
                  <c:v>56.671999999999997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71-49AD-BF92-F4EBFB88E6D6}"/>
            </c:ext>
          </c:extLst>
        </c:ser>
        <c:ser>
          <c:idx val="3"/>
          <c:order val="3"/>
          <c:tx>
            <c:v>E. crassipes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2.2163187855787476E-2"/>
                  <c:y val="3.974458269023968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Calibri"/>
                      </a:rPr>
                      <a:t>y</a:t>
                    </a:r>
                    <a:r>
                      <a:rPr lang="en-US" sz="1000" b="0" i="0" strike="noStrike" baseline="-25000">
                        <a:solidFill>
                          <a:srgbClr val="000000"/>
                        </a:solidFill>
                        <a:latin typeface="Calibri"/>
                      </a:rPr>
                      <a:t>Eichhornia crassipes</a:t>
                    </a: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Calibri"/>
                      </a:rPr>
                      <a:t>  = 9,969x - 2,237, R² = 0,978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3175">
                <a:solidFill>
                  <a:srgbClr val="000000"/>
                </a:solidFill>
                <a:prstDash val="lgDashDot"/>
              </a:ln>
            </c:spPr>
            <c:trendlineType val="linear"/>
            <c:dispRSqr val="0"/>
            <c:dispEq val="0"/>
          </c:trendline>
          <c:xVal>
            <c:strRef>
              <c:f>[1]Grafik!$D$3:$I$3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[1]Grafik!$D$7:$I$7</c:f>
              <c:numCache>
                <c:formatCode>General</c:formatCode>
                <c:ptCount val="6"/>
                <c:pt idx="0">
                  <c:v>11.132</c:v>
                </c:pt>
                <c:pt idx="1">
                  <c:v>16.884</c:v>
                </c:pt>
                <c:pt idx="2">
                  <c:v>23.135999999999999</c:v>
                </c:pt>
                <c:pt idx="3">
                  <c:v>37.723999999999997</c:v>
                </c:pt>
                <c:pt idx="4">
                  <c:v>47.308</c:v>
                </c:pt>
                <c:pt idx="5">
                  <c:v>59.744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B71-49AD-BF92-F4EBFB88E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806752"/>
        <c:axId val="315806360"/>
      </c:scatterChart>
      <c:valAx>
        <c:axId val="315806752"/>
        <c:scaling>
          <c:orientation val="minMax"/>
          <c:max val="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 (week) </a:t>
                </a:r>
              </a:p>
            </c:rich>
          </c:tx>
          <c:layout>
            <c:manualLayout>
              <c:xMode val="edge"/>
              <c:yMode val="edge"/>
              <c:x val="0.32637571157495288"/>
              <c:y val="0.93446712689994338"/>
            </c:manualLayout>
          </c:layout>
          <c:overlay val="0"/>
          <c:spPr>
            <a:noFill/>
            <a:ln w="25400">
              <a:noFill/>
            </a:ln>
          </c:spPr>
        </c:title>
        <c:numFmt formatCode="\T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5806360"/>
        <c:crosses val="autoZero"/>
        <c:crossBetween val="midCat"/>
        <c:majorUnit val="1"/>
        <c:minorUnit val="1"/>
      </c:valAx>
      <c:valAx>
        <c:axId val="315806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Weight (g)</a:t>
                </a:r>
              </a:p>
            </c:rich>
          </c:tx>
          <c:layout>
            <c:manualLayout>
              <c:xMode val="edge"/>
              <c:yMode val="edge"/>
              <c:x val="9.4876660341556042E-3"/>
              <c:y val="0.43689372166750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5806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65654648956356754"/>
          <c:y val="0.31553435453764345"/>
          <c:w val="0.32637571157495288"/>
          <c:h val="0.466019969778673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Pertambahan Berat</a:t>
            </a:r>
          </a:p>
        </c:rich>
      </c:tx>
      <c:layout>
        <c:manualLayout>
          <c:xMode val="edge"/>
          <c:yMode val="edge"/>
          <c:x val="0.31111111111111112"/>
          <c:y val="1.97530864197530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6296296296296"/>
          <c:y val="0.16543209876543222"/>
          <c:w val="0.61111111111111138"/>
          <c:h val="0.671604938271605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[1]Grafik!$C$4</c:f>
              <c:strCache>
                <c:ptCount val="1"/>
                <c:pt idx="0">
                  <c:v>Kontrol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strRef>
              <c:f>[1]Grafik!$D$3:$I$3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[1]Grafik!$D$4:$I$4</c:f>
              <c:numCache>
                <c:formatCode>General</c:formatCode>
                <c:ptCount val="6"/>
                <c:pt idx="0">
                  <c:v>11.132</c:v>
                </c:pt>
                <c:pt idx="1">
                  <c:v>13.064</c:v>
                </c:pt>
                <c:pt idx="2">
                  <c:v>16.276</c:v>
                </c:pt>
                <c:pt idx="3">
                  <c:v>22.288</c:v>
                </c:pt>
                <c:pt idx="4">
                  <c:v>30.356000000000002</c:v>
                </c:pt>
                <c:pt idx="5">
                  <c:v>36.091999999999999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80-4F29-899B-8BCB08C8A92C}"/>
            </c:ext>
          </c:extLst>
        </c:ser>
        <c:ser>
          <c:idx val="1"/>
          <c:order val="1"/>
          <c:tx>
            <c:strRef>
              <c:f>[1]Grafik!$C$5</c:f>
              <c:strCache>
                <c:ptCount val="1"/>
                <c:pt idx="0">
                  <c:v>Kiambang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2060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xVal>
            <c:strRef>
              <c:f>[1]Grafik!$D$3:$I$3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[1]Grafik!$D$5:$I$5</c:f>
              <c:numCache>
                <c:formatCode>General</c:formatCode>
                <c:ptCount val="6"/>
                <c:pt idx="0">
                  <c:v>11.132</c:v>
                </c:pt>
                <c:pt idx="1">
                  <c:v>15.036</c:v>
                </c:pt>
                <c:pt idx="2">
                  <c:v>21.968</c:v>
                </c:pt>
                <c:pt idx="3">
                  <c:v>31.756</c:v>
                </c:pt>
                <c:pt idx="4">
                  <c:v>40.768000000000001</c:v>
                </c:pt>
                <c:pt idx="5">
                  <c:v>54.363999999999997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80-4F29-899B-8BCB08C8A92C}"/>
            </c:ext>
          </c:extLst>
        </c:ser>
        <c:ser>
          <c:idx val="2"/>
          <c:order val="2"/>
          <c:tx>
            <c:strRef>
              <c:f>[1]Grafik!$C$6</c:f>
              <c:strCache>
                <c:ptCount val="1"/>
                <c:pt idx="0">
                  <c:v>Apu-apu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69696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strRef>
              <c:f>[1]Grafik!$D$3:$I$3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[1]Grafik!$D$6:$I$6</c:f>
              <c:numCache>
                <c:formatCode>General</c:formatCode>
                <c:ptCount val="6"/>
                <c:pt idx="0">
                  <c:v>11.132</c:v>
                </c:pt>
                <c:pt idx="1">
                  <c:v>16.751999999999999</c:v>
                </c:pt>
                <c:pt idx="2">
                  <c:v>22.364000000000001</c:v>
                </c:pt>
                <c:pt idx="3">
                  <c:v>34.851999999999997</c:v>
                </c:pt>
                <c:pt idx="4">
                  <c:v>46.752000000000002</c:v>
                </c:pt>
                <c:pt idx="5">
                  <c:v>56.671999999999997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580-4F29-899B-8BCB08C8A92C}"/>
            </c:ext>
          </c:extLst>
        </c:ser>
        <c:ser>
          <c:idx val="3"/>
          <c:order val="3"/>
          <c:tx>
            <c:strRef>
              <c:f>[1]Grafik!$C$7</c:f>
              <c:strCache>
                <c:ptCount val="1"/>
                <c:pt idx="0">
                  <c:v>Eceng Gondok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x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strRef>
              <c:f>[1]Grafik!$D$3:$I$3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[1]Grafik!$D$7:$I$7</c:f>
              <c:numCache>
                <c:formatCode>General</c:formatCode>
                <c:ptCount val="6"/>
                <c:pt idx="0">
                  <c:v>11.132</c:v>
                </c:pt>
                <c:pt idx="1">
                  <c:v>16.884</c:v>
                </c:pt>
                <c:pt idx="2">
                  <c:v>23.135999999999999</c:v>
                </c:pt>
                <c:pt idx="3">
                  <c:v>37.723999999999997</c:v>
                </c:pt>
                <c:pt idx="4">
                  <c:v>47.308</c:v>
                </c:pt>
                <c:pt idx="5">
                  <c:v>59.744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580-4F29-899B-8BCB08C8A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803616"/>
        <c:axId val="315804008"/>
      </c:scatterChart>
      <c:valAx>
        <c:axId val="315803616"/>
        <c:scaling>
          <c:orientation val="minMax"/>
          <c:max val="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Waktu (Minggu)</a:t>
                </a:r>
              </a:p>
            </c:rich>
          </c:tx>
          <c:layout>
            <c:manualLayout>
              <c:xMode val="edge"/>
              <c:yMode val="edge"/>
              <c:x val="0.38148148148148164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\T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5804008"/>
        <c:crosses val="autoZero"/>
        <c:crossBetween val="midCat"/>
        <c:majorUnit val="1"/>
        <c:minorUnit val="1"/>
      </c:valAx>
      <c:valAx>
        <c:axId val="31580400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Berat (g)</a:t>
                </a:r>
              </a:p>
            </c:rich>
          </c:tx>
          <c:layout>
            <c:manualLayout>
              <c:xMode val="edge"/>
              <c:yMode val="edge"/>
              <c:x val="9.2592592592592657E-3"/>
              <c:y val="0.43703703703703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580361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6666666666666672"/>
          <c:y val="0.42962962962962986"/>
          <c:w val="0.2166666666666667"/>
          <c:h val="0.237037037037037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133350</xdr:rowOff>
    </xdr:from>
    <xdr:to>
      <xdr:col>9</xdr:col>
      <xdr:colOff>142875</xdr:colOff>
      <xdr:row>27</xdr:row>
      <xdr:rowOff>114299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9</xdr:row>
      <xdr:rowOff>152400</xdr:rowOff>
    </xdr:from>
    <xdr:to>
      <xdr:col>19</xdr:col>
      <xdr:colOff>200025</xdr:colOff>
      <xdr:row>27</xdr:row>
      <xdr:rowOff>57150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Ber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ova"/>
      <sheetName val="Grafik"/>
    </sheetNames>
    <sheetDataSet>
      <sheetData sheetId="0" refreshError="1"/>
      <sheetData sheetId="1">
        <row r="3">
          <cell r="D3" t="str">
            <v>T0</v>
          </cell>
          <cell r="E3" t="str">
            <v>T1</v>
          </cell>
          <cell r="F3" t="str">
            <v>T3</v>
          </cell>
          <cell r="G3" t="str">
            <v>T5</v>
          </cell>
          <cell r="H3" t="str">
            <v>T7</v>
          </cell>
          <cell r="I3" t="str">
            <v>T9</v>
          </cell>
        </row>
        <row r="4">
          <cell r="C4" t="str">
            <v>Kontrol</v>
          </cell>
          <cell r="D4">
            <v>11.132</v>
          </cell>
          <cell r="E4">
            <v>13.064</v>
          </cell>
          <cell r="F4">
            <v>16.276</v>
          </cell>
          <cell r="G4">
            <v>22.288</v>
          </cell>
          <cell r="H4">
            <v>30.356000000000002</v>
          </cell>
          <cell r="I4">
            <v>36.091999999999999</v>
          </cell>
        </row>
        <row r="5">
          <cell r="C5" t="str">
            <v>Kiambang</v>
          </cell>
          <cell r="D5">
            <v>11.132</v>
          </cell>
          <cell r="E5">
            <v>15.036</v>
          </cell>
          <cell r="F5">
            <v>21.968</v>
          </cell>
          <cell r="G5">
            <v>31.756</v>
          </cell>
          <cell r="H5">
            <v>40.768000000000001</v>
          </cell>
          <cell r="I5">
            <v>54.363999999999997</v>
          </cell>
        </row>
        <row r="6">
          <cell r="C6" t="str">
            <v>Apu-apu</v>
          </cell>
          <cell r="D6">
            <v>11.132</v>
          </cell>
          <cell r="E6">
            <v>16.751999999999999</v>
          </cell>
          <cell r="F6">
            <v>22.364000000000001</v>
          </cell>
          <cell r="G6">
            <v>34.851999999999997</v>
          </cell>
          <cell r="H6">
            <v>46.752000000000002</v>
          </cell>
          <cell r="I6">
            <v>56.671999999999997</v>
          </cell>
        </row>
        <row r="7">
          <cell r="C7" t="str">
            <v>Eceng Gondok</v>
          </cell>
          <cell r="D7">
            <v>11.132</v>
          </cell>
          <cell r="E7">
            <v>16.884</v>
          </cell>
          <cell r="F7">
            <v>23.135999999999999</v>
          </cell>
          <cell r="G7">
            <v>37.723999999999997</v>
          </cell>
          <cell r="H7">
            <v>47.308</v>
          </cell>
          <cell r="I7">
            <v>59.744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R40"/>
  <sheetViews>
    <sheetView workbookViewId="0">
      <selection activeCell="I14" sqref="I14:I19"/>
    </sheetView>
  </sheetViews>
  <sheetFormatPr defaultRowHeight="15" x14ac:dyDescent="0.25"/>
  <sheetData>
    <row r="2" spans="3:18" x14ac:dyDescent="0.25">
      <c r="D2" s="1" t="s">
        <v>29</v>
      </c>
      <c r="L2" s="1"/>
    </row>
    <row r="3" spans="3:18" ht="18.75" x14ac:dyDescent="0.3">
      <c r="C3" t="s">
        <v>28</v>
      </c>
      <c r="E3" t="s">
        <v>43</v>
      </c>
      <c r="K3" s="2" t="s">
        <v>32</v>
      </c>
      <c r="L3" s="2"/>
      <c r="M3" s="2"/>
      <c r="N3" s="2" t="s">
        <v>33</v>
      </c>
      <c r="O3" s="2"/>
      <c r="P3" s="2"/>
      <c r="Q3" s="2"/>
      <c r="R3" s="2"/>
    </row>
    <row r="4" spans="3:18" ht="18.75" x14ac:dyDescent="0.3">
      <c r="D4" t="s">
        <v>7</v>
      </c>
      <c r="E4" t="s">
        <v>8</v>
      </c>
      <c r="F4" t="s">
        <v>16</v>
      </c>
      <c r="G4" t="s">
        <v>14</v>
      </c>
      <c r="H4" t="s">
        <v>15</v>
      </c>
      <c r="I4" t="s">
        <v>27</v>
      </c>
      <c r="K4" s="2"/>
      <c r="L4" s="2"/>
      <c r="M4" s="2"/>
      <c r="N4" s="2" t="s">
        <v>34</v>
      </c>
      <c r="O4" s="2"/>
      <c r="P4" s="2"/>
      <c r="Q4" s="2"/>
      <c r="R4" s="2"/>
    </row>
    <row r="5" spans="3:18" ht="18.75" x14ac:dyDescent="0.3">
      <c r="C5" t="s">
        <v>5</v>
      </c>
      <c r="D5" s="1">
        <v>11.12</v>
      </c>
      <c r="E5" s="1">
        <v>11.14</v>
      </c>
      <c r="F5" s="1">
        <v>11.14</v>
      </c>
      <c r="G5" s="1">
        <v>11.12</v>
      </c>
      <c r="H5" s="1">
        <v>11.14</v>
      </c>
      <c r="I5" s="1">
        <v>11.132</v>
      </c>
      <c r="K5" s="2"/>
      <c r="L5" s="2"/>
      <c r="M5" s="2"/>
      <c r="N5" s="2"/>
      <c r="O5" s="2"/>
      <c r="P5" s="2"/>
      <c r="Q5" s="2"/>
      <c r="R5" s="2"/>
    </row>
    <row r="6" spans="3:18" ht="18.75" x14ac:dyDescent="0.3">
      <c r="C6" t="s">
        <v>0</v>
      </c>
      <c r="D6" s="1">
        <v>13.06</v>
      </c>
      <c r="E6" s="1">
        <v>13.08</v>
      </c>
      <c r="F6" s="1">
        <v>13.06</v>
      </c>
      <c r="G6" s="1">
        <v>13.06</v>
      </c>
      <c r="H6" s="1">
        <v>13.06</v>
      </c>
      <c r="I6" s="1">
        <v>13.064</v>
      </c>
      <c r="K6" s="2"/>
      <c r="L6" s="2" t="s">
        <v>35</v>
      </c>
      <c r="M6" s="2">
        <f>I10-I5</f>
        <v>24.96</v>
      </c>
      <c r="N6" s="2"/>
      <c r="O6" s="2"/>
      <c r="P6" s="2"/>
      <c r="Q6" s="2"/>
      <c r="R6" s="2"/>
    </row>
    <row r="7" spans="3:18" ht="18.75" x14ac:dyDescent="0.3">
      <c r="C7" t="s">
        <v>1</v>
      </c>
      <c r="D7" s="1">
        <v>16.260000000000002</v>
      </c>
      <c r="E7" s="1">
        <v>16.28</v>
      </c>
      <c r="F7" s="1">
        <v>16.28</v>
      </c>
      <c r="G7" s="1">
        <v>16.28</v>
      </c>
      <c r="H7" s="1">
        <v>16.28</v>
      </c>
      <c r="I7" s="1">
        <v>16.276</v>
      </c>
      <c r="K7" s="2"/>
      <c r="L7" s="2" t="s">
        <v>37</v>
      </c>
      <c r="M7" s="2"/>
      <c r="N7" s="2"/>
      <c r="O7" s="2"/>
      <c r="P7" s="2"/>
      <c r="Q7" s="2"/>
      <c r="R7" s="2"/>
    </row>
    <row r="8" spans="3:18" ht="18.75" x14ac:dyDescent="0.3">
      <c r="C8" t="s">
        <v>2</v>
      </c>
      <c r="D8" s="1">
        <v>22.5</v>
      </c>
      <c r="E8" s="1">
        <v>22.48</v>
      </c>
      <c r="F8" s="1">
        <v>22.48</v>
      </c>
      <c r="G8" s="1">
        <v>22.5</v>
      </c>
      <c r="H8" s="1">
        <v>22.48</v>
      </c>
      <c r="I8" s="1">
        <v>22.288</v>
      </c>
      <c r="K8" s="2"/>
      <c r="L8" s="2"/>
      <c r="M8" s="2"/>
      <c r="N8" s="2"/>
      <c r="O8" s="2"/>
      <c r="P8" s="2"/>
      <c r="Q8" s="2"/>
      <c r="R8" s="2"/>
    </row>
    <row r="9" spans="3:18" ht="18.75" x14ac:dyDescent="0.3">
      <c r="C9" t="s">
        <v>3</v>
      </c>
      <c r="D9" s="1">
        <v>30.34</v>
      </c>
      <c r="E9" s="1">
        <v>30.36</v>
      </c>
      <c r="F9" s="1">
        <v>30.36</v>
      </c>
      <c r="G9" s="1">
        <v>30.36</v>
      </c>
      <c r="H9" s="1">
        <v>30.36</v>
      </c>
      <c r="I9" s="1">
        <v>30.356000000000002</v>
      </c>
      <c r="K9" s="2"/>
      <c r="L9" s="2" t="s">
        <v>44</v>
      </c>
      <c r="M9" s="2" t="s">
        <v>45</v>
      </c>
      <c r="N9" s="2" t="s">
        <v>46</v>
      </c>
      <c r="O9" s="2" t="s">
        <v>47</v>
      </c>
      <c r="P9" s="2" t="s">
        <v>48</v>
      </c>
      <c r="Q9" s="2" t="s">
        <v>27</v>
      </c>
      <c r="R9" s="2"/>
    </row>
    <row r="10" spans="3:18" ht="18.75" x14ac:dyDescent="0.3">
      <c r="C10" s="1" t="s">
        <v>4</v>
      </c>
      <c r="D10" s="1">
        <v>36.1</v>
      </c>
      <c r="E10" s="1">
        <v>36.08</v>
      </c>
      <c r="F10" s="1">
        <v>36.08</v>
      </c>
      <c r="G10" s="1">
        <v>38.1</v>
      </c>
      <c r="H10" s="1">
        <v>36.1</v>
      </c>
      <c r="I10" s="1">
        <v>36.091999999999999</v>
      </c>
      <c r="K10" s="2"/>
      <c r="L10" s="2"/>
      <c r="M10" s="2"/>
      <c r="N10" s="3"/>
      <c r="O10" s="2"/>
      <c r="P10" s="2"/>
      <c r="Q10" s="2"/>
      <c r="R10" s="2"/>
    </row>
    <row r="11" spans="3:18" ht="18.75" x14ac:dyDescent="0.3">
      <c r="K11" s="2"/>
      <c r="L11" s="2">
        <v>24.98</v>
      </c>
      <c r="M11" s="2">
        <v>24.94</v>
      </c>
      <c r="N11" s="2">
        <f>F10-F5</f>
        <v>24.939999999999998</v>
      </c>
      <c r="O11" s="2">
        <v>26.98</v>
      </c>
      <c r="P11" s="2">
        <v>24.96</v>
      </c>
      <c r="Q11" s="2">
        <f>24.96</f>
        <v>24.96</v>
      </c>
      <c r="R11" s="2"/>
    </row>
    <row r="12" spans="3:18" ht="18.75" x14ac:dyDescent="0.3">
      <c r="D12" s="1" t="s">
        <v>6</v>
      </c>
      <c r="K12" s="2"/>
      <c r="L12" s="2"/>
      <c r="M12" s="2"/>
      <c r="N12" s="2"/>
      <c r="O12" s="2"/>
      <c r="P12" s="2"/>
      <c r="Q12" s="2"/>
      <c r="R12" s="2"/>
    </row>
    <row r="13" spans="3:18" ht="18.75" x14ac:dyDescent="0.3">
      <c r="C13" s="1"/>
      <c r="D13" s="1" t="s">
        <v>17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27</v>
      </c>
      <c r="K13" s="2"/>
      <c r="L13" s="2"/>
      <c r="M13" s="2"/>
      <c r="N13" s="2"/>
      <c r="O13" s="2"/>
      <c r="P13" s="2"/>
      <c r="Q13" s="2"/>
      <c r="R13" s="2"/>
    </row>
    <row r="14" spans="3:18" ht="18.75" x14ac:dyDescent="0.3">
      <c r="C14" s="1" t="s">
        <v>5</v>
      </c>
      <c r="D14" s="1">
        <v>11.12</v>
      </c>
      <c r="E14" s="1">
        <v>11.14</v>
      </c>
      <c r="F14" s="1">
        <v>11.12</v>
      </c>
      <c r="G14" s="1">
        <v>11.14</v>
      </c>
      <c r="H14" s="1">
        <v>11.14</v>
      </c>
      <c r="I14" s="1">
        <v>11.132</v>
      </c>
      <c r="K14" s="2"/>
      <c r="L14" s="2" t="s">
        <v>36</v>
      </c>
      <c r="M14" s="2"/>
      <c r="N14" s="3"/>
      <c r="O14" s="2">
        <f>I19-I14</f>
        <v>43.231999999999999</v>
      </c>
      <c r="P14" s="2"/>
      <c r="Q14" s="2"/>
      <c r="R14" s="2"/>
    </row>
    <row r="15" spans="3:18" ht="18.75" x14ac:dyDescent="0.3">
      <c r="C15" s="1" t="s">
        <v>0</v>
      </c>
      <c r="D15" s="1">
        <v>15.2</v>
      </c>
      <c r="E15" s="1">
        <v>15.04</v>
      </c>
      <c r="F15" s="1">
        <v>15.04</v>
      </c>
      <c r="G15" s="1">
        <v>15.04</v>
      </c>
      <c r="H15" s="1">
        <v>15.04</v>
      </c>
      <c r="I15" s="1">
        <v>15.036</v>
      </c>
      <c r="K15" s="2"/>
      <c r="L15" s="2" t="s">
        <v>38</v>
      </c>
      <c r="M15" s="2"/>
      <c r="N15" s="3"/>
      <c r="O15" s="2"/>
      <c r="P15" s="2"/>
      <c r="Q15" s="2"/>
      <c r="R15" s="2"/>
    </row>
    <row r="16" spans="3:18" ht="18.75" x14ac:dyDescent="0.3">
      <c r="C16" s="1" t="s">
        <v>1</v>
      </c>
      <c r="D16" s="1">
        <v>21.98</v>
      </c>
      <c r="E16" s="1">
        <v>21.96</v>
      </c>
      <c r="F16" s="1">
        <v>21.96</v>
      </c>
      <c r="G16" s="1">
        <v>21.96</v>
      </c>
      <c r="H16" s="1">
        <v>21.98</v>
      </c>
      <c r="I16" s="1">
        <v>21.968</v>
      </c>
      <c r="K16" s="2"/>
      <c r="L16" s="2"/>
      <c r="M16" s="2"/>
      <c r="N16" s="2"/>
      <c r="O16" s="2"/>
      <c r="P16" s="3"/>
      <c r="Q16" s="2"/>
      <c r="R16" s="2"/>
    </row>
    <row r="17" spans="3:18" ht="18.75" x14ac:dyDescent="0.3">
      <c r="C17" s="1" t="s">
        <v>2</v>
      </c>
      <c r="D17" s="1">
        <v>31.76</v>
      </c>
      <c r="E17" s="1">
        <v>31.76</v>
      </c>
      <c r="F17" s="1">
        <v>31.74</v>
      </c>
      <c r="G17" s="1">
        <v>31.76</v>
      </c>
      <c r="H17" s="1">
        <v>31.76</v>
      </c>
      <c r="I17" s="1">
        <v>31.756</v>
      </c>
      <c r="K17" s="2"/>
      <c r="L17" s="2" t="s">
        <v>17</v>
      </c>
      <c r="M17" s="2" t="s">
        <v>18</v>
      </c>
      <c r="N17" s="2" t="s">
        <v>19</v>
      </c>
      <c r="O17" s="2" t="s">
        <v>20</v>
      </c>
      <c r="P17" s="2" t="s">
        <v>21</v>
      </c>
      <c r="Q17" s="2"/>
      <c r="R17" s="2"/>
    </row>
    <row r="18" spans="3:18" ht="18.75" x14ac:dyDescent="0.3">
      <c r="C18" s="1" t="s">
        <v>3</v>
      </c>
      <c r="D18" s="1">
        <v>40.76</v>
      </c>
      <c r="E18" s="1">
        <v>40.76</v>
      </c>
      <c r="F18" s="1">
        <v>40.76</v>
      </c>
      <c r="G18" s="1">
        <v>40.76</v>
      </c>
      <c r="H18" s="1">
        <v>40.78</v>
      </c>
      <c r="I18" s="1">
        <v>40.768000000000001</v>
      </c>
      <c r="K18" s="2"/>
      <c r="L18" s="2"/>
      <c r="M18" s="2"/>
      <c r="N18" s="2"/>
      <c r="O18" s="2"/>
      <c r="P18" s="2"/>
      <c r="Q18" s="2"/>
      <c r="R18" s="2"/>
    </row>
    <row r="19" spans="3:18" ht="18.75" x14ac:dyDescent="0.3">
      <c r="C19" s="1" t="s">
        <v>4</v>
      </c>
      <c r="D19" s="1">
        <v>54.38</v>
      </c>
      <c r="E19" s="1">
        <v>54.36</v>
      </c>
      <c r="F19" s="1">
        <v>54.36</v>
      </c>
      <c r="G19" s="1">
        <v>54.36</v>
      </c>
      <c r="H19" s="1">
        <v>54.36</v>
      </c>
      <c r="I19" s="1">
        <v>54.363999999999997</v>
      </c>
      <c r="K19" s="2"/>
      <c r="L19" s="2">
        <f>D19-D14</f>
        <v>43.260000000000005</v>
      </c>
      <c r="M19" s="2">
        <f>E19-E14</f>
        <v>43.22</v>
      </c>
      <c r="N19" s="2">
        <f>F19-F14</f>
        <v>43.24</v>
      </c>
      <c r="O19" s="2">
        <f>G19-G14</f>
        <v>43.22</v>
      </c>
      <c r="P19" s="2">
        <f>H19-H14</f>
        <v>43.22</v>
      </c>
      <c r="Q19" s="2"/>
      <c r="R19" s="2"/>
    </row>
    <row r="20" spans="3:18" ht="18.75" x14ac:dyDescent="0.3">
      <c r="K20" s="2"/>
      <c r="L20" s="2"/>
      <c r="M20" s="2"/>
      <c r="N20" s="2"/>
      <c r="O20" s="2"/>
      <c r="P20" s="2"/>
      <c r="Q20" s="2"/>
      <c r="R20" s="2"/>
    </row>
    <row r="21" spans="3:18" ht="18.75" x14ac:dyDescent="0.3">
      <c r="K21" s="2"/>
      <c r="L21" s="2"/>
      <c r="M21" s="2"/>
      <c r="N21" s="2"/>
      <c r="O21" s="2"/>
      <c r="P21" s="2"/>
      <c r="Q21" s="2"/>
      <c r="R21" s="2"/>
    </row>
    <row r="22" spans="3:18" ht="18.75" x14ac:dyDescent="0.3">
      <c r="D22" s="1" t="s">
        <v>30</v>
      </c>
      <c r="K22" s="2"/>
      <c r="L22" s="2"/>
      <c r="M22" s="2"/>
      <c r="N22" s="2"/>
      <c r="O22" s="2"/>
      <c r="P22" s="2"/>
      <c r="Q22" s="2"/>
      <c r="R22" s="2"/>
    </row>
    <row r="23" spans="3:18" ht="18.75" x14ac:dyDescent="0.3">
      <c r="C23" s="1"/>
      <c r="D23" s="1" t="s">
        <v>22</v>
      </c>
      <c r="E23" s="1" t="s">
        <v>23</v>
      </c>
      <c r="F23" s="1" t="s">
        <v>24</v>
      </c>
      <c r="G23" s="1" t="s">
        <v>25</v>
      </c>
      <c r="H23" s="1" t="s">
        <v>26</v>
      </c>
      <c r="I23" s="1" t="s">
        <v>27</v>
      </c>
      <c r="K23" s="2"/>
      <c r="L23" s="2" t="s">
        <v>39</v>
      </c>
      <c r="M23" s="2"/>
      <c r="N23" s="2">
        <f>I29-I24</f>
        <v>45.54</v>
      </c>
      <c r="O23" s="2"/>
      <c r="P23" s="2"/>
      <c r="Q23" s="2"/>
      <c r="R23" s="2"/>
    </row>
    <row r="24" spans="3:18" ht="18.75" x14ac:dyDescent="0.3">
      <c r="C24" s="1" t="s">
        <v>5</v>
      </c>
      <c r="D24" s="1">
        <v>11.14</v>
      </c>
      <c r="E24" s="1">
        <v>11.12</v>
      </c>
      <c r="F24" s="1">
        <v>11.14</v>
      </c>
      <c r="G24" s="1">
        <v>11.14</v>
      </c>
      <c r="H24" s="1">
        <v>11.12</v>
      </c>
      <c r="I24" s="1">
        <v>11.132</v>
      </c>
      <c r="K24" s="2"/>
      <c r="L24" s="2" t="s">
        <v>40</v>
      </c>
      <c r="M24" s="2"/>
      <c r="N24" s="2"/>
      <c r="O24" s="2"/>
      <c r="P24" s="2"/>
      <c r="Q24" s="2"/>
      <c r="R24" s="2"/>
    </row>
    <row r="25" spans="3:18" ht="18.75" x14ac:dyDescent="0.3">
      <c r="C25" s="1" t="s">
        <v>0</v>
      </c>
      <c r="D25" s="1">
        <v>16.760000000000002</v>
      </c>
      <c r="E25" s="1">
        <v>16.760000000000002</v>
      </c>
      <c r="F25" s="1">
        <v>16.760000000000002</v>
      </c>
      <c r="G25" s="1">
        <v>16.739999999999998</v>
      </c>
      <c r="H25" s="1">
        <v>16.739999999999998</v>
      </c>
      <c r="I25" s="1">
        <v>16.751999999999999</v>
      </c>
      <c r="K25" s="2"/>
      <c r="L25" s="2" t="s">
        <v>22</v>
      </c>
      <c r="M25" s="2" t="s">
        <v>23</v>
      </c>
      <c r="N25" s="2" t="s">
        <v>24</v>
      </c>
      <c r="O25" s="2" t="s">
        <v>25</v>
      </c>
      <c r="P25" s="2" t="s">
        <v>26</v>
      </c>
      <c r="Q25" s="2"/>
      <c r="R25" s="2"/>
    </row>
    <row r="26" spans="3:18" ht="18.75" x14ac:dyDescent="0.3">
      <c r="C26" s="1" t="s">
        <v>1</v>
      </c>
      <c r="D26" s="1">
        <v>23.36</v>
      </c>
      <c r="E26" s="1">
        <v>23.36</v>
      </c>
      <c r="F26" s="1">
        <v>23.38</v>
      </c>
      <c r="G26" s="1">
        <v>23.36</v>
      </c>
      <c r="H26" s="1">
        <v>23.36</v>
      </c>
      <c r="I26" s="1">
        <v>22.364000000000001</v>
      </c>
      <c r="K26" s="2"/>
      <c r="L26" s="2"/>
      <c r="M26" s="2"/>
      <c r="N26" s="2"/>
      <c r="O26" s="2"/>
      <c r="P26" s="2"/>
      <c r="Q26" s="2"/>
      <c r="R26" s="2"/>
    </row>
    <row r="27" spans="3:18" ht="18.75" x14ac:dyDescent="0.3">
      <c r="C27" s="1" t="s">
        <v>2</v>
      </c>
      <c r="D27" s="1">
        <v>34.86</v>
      </c>
      <c r="E27" s="1">
        <v>34.86</v>
      </c>
      <c r="F27" s="1">
        <v>34.840000000000003</v>
      </c>
      <c r="G27" s="1">
        <v>34.840000000000003</v>
      </c>
      <c r="H27" s="1">
        <v>34.86</v>
      </c>
      <c r="I27" s="1">
        <v>34.851999999999997</v>
      </c>
      <c r="K27" s="2"/>
      <c r="L27" s="2">
        <f>D29-D24</f>
        <v>45.54</v>
      </c>
      <c r="M27" s="2">
        <f>E29-E24</f>
        <v>45.54</v>
      </c>
      <c r="N27" s="2">
        <f>F29-F24</f>
        <v>45.54</v>
      </c>
      <c r="O27" s="2">
        <f>G29-G24</f>
        <v>45.54</v>
      </c>
      <c r="P27" s="2">
        <f>H29-H24</f>
        <v>45.54</v>
      </c>
      <c r="Q27" s="2"/>
      <c r="R27" s="2"/>
    </row>
    <row r="28" spans="3:18" ht="18.75" x14ac:dyDescent="0.3">
      <c r="C28" s="1" t="s">
        <v>3</v>
      </c>
      <c r="D28" s="1">
        <v>46.74</v>
      </c>
      <c r="E28" s="1">
        <v>46.74</v>
      </c>
      <c r="F28" s="1">
        <v>46.76</v>
      </c>
      <c r="G28" s="1">
        <v>46.76</v>
      </c>
      <c r="H28" s="1">
        <v>46.76</v>
      </c>
      <c r="I28" s="1">
        <v>46.752000000000002</v>
      </c>
      <c r="K28" s="2"/>
      <c r="L28" s="2"/>
      <c r="M28" s="2"/>
      <c r="N28" s="2"/>
      <c r="O28" s="2"/>
      <c r="P28" s="2"/>
      <c r="Q28" s="2"/>
      <c r="R28" s="2"/>
    </row>
    <row r="29" spans="3:18" ht="18.75" x14ac:dyDescent="0.3">
      <c r="C29" s="1" t="s">
        <v>4</v>
      </c>
      <c r="D29" s="1">
        <v>56.68</v>
      </c>
      <c r="E29" s="1">
        <v>56.66</v>
      </c>
      <c r="F29" s="1">
        <v>56.68</v>
      </c>
      <c r="G29" s="1">
        <v>56.68</v>
      </c>
      <c r="H29" s="1">
        <v>56.66</v>
      </c>
      <c r="I29" s="1">
        <v>56.671999999999997</v>
      </c>
      <c r="K29" s="2"/>
      <c r="L29" s="2"/>
      <c r="M29" s="2"/>
      <c r="N29" s="2"/>
      <c r="O29" s="2"/>
      <c r="P29" s="2"/>
      <c r="Q29" s="2"/>
      <c r="R29" s="2"/>
    </row>
    <row r="30" spans="3:18" ht="18.75" x14ac:dyDescent="0.3">
      <c r="K30" s="2"/>
      <c r="L30" s="2"/>
      <c r="M30" s="2"/>
      <c r="N30" s="2"/>
      <c r="O30" s="2"/>
      <c r="P30" s="2"/>
      <c r="Q30" s="2"/>
      <c r="R30" s="2"/>
    </row>
    <row r="31" spans="3:18" ht="18.75" x14ac:dyDescent="0.3">
      <c r="K31" s="2"/>
      <c r="L31" s="2"/>
      <c r="M31" s="2"/>
      <c r="N31" s="2"/>
      <c r="O31" s="2"/>
      <c r="P31" s="2"/>
      <c r="Q31" s="2"/>
      <c r="R31" s="2"/>
    </row>
    <row r="32" spans="3:18" ht="18.75" x14ac:dyDescent="0.3">
      <c r="D32" t="s">
        <v>31</v>
      </c>
      <c r="K32" s="2"/>
      <c r="L32" s="2"/>
      <c r="M32" s="2"/>
      <c r="N32" s="2"/>
      <c r="O32" s="2"/>
      <c r="P32" s="2"/>
      <c r="Q32" s="2"/>
      <c r="R32" s="2"/>
    </row>
    <row r="33" spans="3:18" ht="18.75" x14ac:dyDescent="0.3">
      <c r="C33" s="1"/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27</v>
      </c>
      <c r="K33" s="2"/>
      <c r="L33" s="2" t="s">
        <v>41</v>
      </c>
      <c r="M33" s="2"/>
      <c r="N33" s="2">
        <f>I40-I35</f>
        <v>48.612000000000002</v>
      </c>
      <c r="O33" s="2"/>
      <c r="P33" s="2"/>
      <c r="Q33" s="2"/>
      <c r="R33" s="2"/>
    </row>
    <row r="34" spans="3:18" ht="18.75" x14ac:dyDescent="0.3">
      <c r="C34" s="1"/>
      <c r="D34" s="1"/>
      <c r="E34" s="1"/>
      <c r="F34" s="1"/>
      <c r="G34" s="1"/>
      <c r="H34" s="1"/>
      <c r="I34" s="1"/>
      <c r="K34" s="2"/>
      <c r="L34" s="2" t="s">
        <v>42</v>
      </c>
      <c r="M34" s="2"/>
      <c r="N34" s="2"/>
      <c r="O34" s="2"/>
      <c r="P34" s="2"/>
      <c r="Q34" s="2"/>
      <c r="R34" s="2"/>
    </row>
    <row r="35" spans="3:18" ht="18.75" x14ac:dyDescent="0.3">
      <c r="C35" s="1" t="s">
        <v>5</v>
      </c>
      <c r="D35" s="1">
        <v>11.12</v>
      </c>
      <c r="E35" s="1">
        <v>11.12</v>
      </c>
      <c r="F35" s="1">
        <v>11.14</v>
      </c>
      <c r="G35" s="1">
        <v>11.14</v>
      </c>
      <c r="H35" s="1">
        <v>11.14</v>
      </c>
      <c r="I35" s="1">
        <v>11.132</v>
      </c>
      <c r="K35" s="2"/>
      <c r="L35" s="2"/>
      <c r="M35" s="2"/>
      <c r="N35" s="2"/>
      <c r="O35" s="2"/>
      <c r="P35" s="2"/>
      <c r="Q35" s="2"/>
      <c r="R35" s="2"/>
    </row>
    <row r="36" spans="3:18" ht="18.75" x14ac:dyDescent="0.3">
      <c r="C36" s="1" t="s">
        <v>0</v>
      </c>
      <c r="D36" s="1">
        <v>16.88</v>
      </c>
      <c r="E36" s="1">
        <v>6.88</v>
      </c>
      <c r="F36" s="1">
        <v>16.88</v>
      </c>
      <c r="G36" s="1">
        <v>16.899999999999999</v>
      </c>
      <c r="H36" s="1">
        <v>16.88</v>
      </c>
      <c r="I36" s="1">
        <v>16.884</v>
      </c>
      <c r="K36" s="2"/>
      <c r="L36" s="2" t="s">
        <v>9</v>
      </c>
      <c r="M36" s="2" t="s">
        <v>10</v>
      </c>
      <c r="N36" s="2" t="s">
        <v>11</v>
      </c>
      <c r="O36" s="2" t="s">
        <v>12</v>
      </c>
      <c r="P36" s="2" t="s">
        <v>13</v>
      </c>
      <c r="Q36" s="2"/>
      <c r="R36" s="2"/>
    </row>
    <row r="37" spans="3:18" ht="18.75" x14ac:dyDescent="0.3">
      <c r="C37" s="1" t="s">
        <v>1</v>
      </c>
      <c r="D37" s="1">
        <v>23.14</v>
      </c>
      <c r="E37" s="1">
        <v>23.12</v>
      </c>
      <c r="F37" s="1">
        <v>23.12</v>
      </c>
      <c r="G37" s="1">
        <v>23.14</v>
      </c>
      <c r="H37" s="1">
        <v>23.16</v>
      </c>
      <c r="I37" s="1">
        <v>23.135999999999999</v>
      </c>
      <c r="K37" s="2"/>
      <c r="L37" s="2"/>
      <c r="M37" s="2"/>
      <c r="N37" s="2"/>
      <c r="O37" s="2"/>
      <c r="P37" s="2"/>
      <c r="Q37" s="2"/>
      <c r="R37" s="2"/>
    </row>
    <row r="38" spans="3:18" ht="18.75" x14ac:dyDescent="0.3">
      <c r="C38" s="1" t="s">
        <v>2</v>
      </c>
      <c r="D38" s="1">
        <v>37.72</v>
      </c>
      <c r="E38" s="1">
        <v>37.72</v>
      </c>
      <c r="F38" s="1">
        <v>37.74</v>
      </c>
      <c r="G38" s="1">
        <v>37.72</v>
      </c>
      <c r="H38" s="1">
        <v>37.72</v>
      </c>
      <c r="I38" s="1">
        <v>37.723999999999997</v>
      </c>
      <c r="K38" s="2"/>
      <c r="L38" s="2">
        <f>D40-D35</f>
        <v>48.620000000000005</v>
      </c>
      <c r="M38" s="2">
        <f>E40-E35</f>
        <v>48.620000000000005</v>
      </c>
      <c r="N38" s="2">
        <f>F40-F35</f>
        <v>48.6</v>
      </c>
      <c r="O38" s="2">
        <f>G40-G35</f>
        <v>48.62</v>
      </c>
      <c r="P38" s="2">
        <f>H40-H35</f>
        <v>48.6</v>
      </c>
      <c r="Q38" s="2"/>
      <c r="R38" s="2"/>
    </row>
    <row r="39" spans="3:18" x14ac:dyDescent="0.25">
      <c r="C39" s="1" t="s">
        <v>3</v>
      </c>
      <c r="D39" s="1">
        <v>47.3</v>
      </c>
      <c r="E39" s="1">
        <v>47.32</v>
      </c>
      <c r="F39" s="1">
        <v>47.3</v>
      </c>
      <c r="G39" s="1">
        <v>47.32</v>
      </c>
      <c r="H39" s="1">
        <v>47.3</v>
      </c>
      <c r="I39" s="1">
        <v>47.308</v>
      </c>
    </row>
    <row r="40" spans="3:18" x14ac:dyDescent="0.25">
      <c r="C40" s="1" t="s">
        <v>4</v>
      </c>
      <c r="D40" s="1">
        <v>59.74</v>
      </c>
      <c r="E40" s="1">
        <v>59.74</v>
      </c>
      <c r="F40" s="1">
        <v>59.74</v>
      </c>
      <c r="G40" s="1">
        <v>59.76</v>
      </c>
      <c r="H40" s="1">
        <v>59.74</v>
      </c>
      <c r="I40" s="1">
        <v>59.744</v>
      </c>
    </row>
  </sheetData>
  <pageMargins left="0.7" right="0.7" top="0.75" bottom="0.75" header="0.3" footer="0.3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workbookViewId="0">
      <selection activeCell="J19" sqref="J19"/>
    </sheetView>
  </sheetViews>
  <sheetFormatPr defaultRowHeight="15" x14ac:dyDescent="0.25"/>
  <cols>
    <col min="3" max="3" width="13.5703125" bestFit="1" customWidth="1"/>
  </cols>
  <sheetData>
    <row r="1" spans="1:12" ht="18" x14ac:dyDescent="0.25">
      <c r="A1" s="4" t="s">
        <v>51</v>
      </c>
    </row>
    <row r="2" spans="1:12" x14ac:dyDescent="0.25">
      <c r="A2" s="5" t="s">
        <v>52</v>
      </c>
      <c r="B2" s="6"/>
      <c r="C2" s="6"/>
      <c r="D2" s="6"/>
      <c r="E2" s="6"/>
    </row>
    <row r="3" spans="1:12" ht="26.25" x14ac:dyDescent="0.25">
      <c r="A3" s="7" t="s">
        <v>53</v>
      </c>
      <c r="B3" s="7" t="s">
        <v>54</v>
      </c>
      <c r="C3" s="7" t="s">
        <v>55</v>
      </c>
      <c r="D3" s="7" t="s">
        <v>56</v>
      </c>
      <c r="E3" s="7" t="s">
        <v>57</v>
      </c>
      <c r="F3" s="7" t="s">
        <v>58</v>
      </c>
    </row>
    <row r="4" spans="1:12" ht="30" x14ac:dyDescent="0.25">
      <c r="A4" s="8" t="s">
        <v>59</v>
      </c>
      <c r="B4" s="6" t="s">
        <v>60</v>
      </c>
      <c r="C4" s="6" t="s">
        <v>61</v>
      </c>
      <c r="D4" s="6" t="s">
        <v>62</v>
      </c>
      <c r="E4" s="6" t="s">
        <v>63</v>
      </c>
      <c r="F4" s="6" t="s">
        <v>64</v>
      </c>
    </row>
    <row r="5" spans="1:12" x14ac:dyDescent="0.25">
      <c r="A5" s="8" t="s">
        <v>65</v>
      </c>
      <c r="B5" s="6" t="s">
        <v>66</v>
      </c>
      <c r="C5" s="6" t="s">
        <v>67</v>
      </c>
      <c r="D5" s="6" t="s">
        <v>68</v>
      </c>
      <c r="E5" s="6" t="s">
        <v>69</v>
      </c>
      <c r="F5" s="6" t="s">
        <v>69</v>
      </c>
    </row>
    <row r="6" spans="1:12" x14ac:dyDescent="0.25">
      <c r="A6" s="9" t="s">
        <v>70</v>
      </c>
      <c r="B6" s="10" t="s">
        <v>71</v>
      </c>
      <c r="C6" s="10" t="s">
        <v>72</v>
      </c>
      <c r="D6" s="10" t="s">
        <v>69</v>
      </c>
      <c r="E6" s="10" t="s">
        <v>69</v>
      </c>
      <c r="F6" s="10" t="s">
        <v>69</v>
      </c>
    </row>
    <row r="8" spans="1:12" x14ac:dyDescent="0.25">
      <c r="A8" t="s">
        <v>73</v>
      </c>
      <c r="L8" s="1"/>
    </row>
    <row r="10" spans="1:12" x14ac:dyDescent="0.25">
      <c r="A10" s="5" t="s">
        <v>74</v>
      </c>
    </row>
    <row r="11" spans="1:12" x14ac:dyDescent="0.25">
      <c r="A11" s="8" t="s">
        <v>69</v>
      </c>
      <c r="B11" s="8" t="s">
        <v>75</v>
      </c>
      <c r="C11" s="8" t="s">
        <v>76</v>
      </c>
      <c r="D11" s="8" t="s">
        <v>77</v>
      </c>
      <c r="E11" s="8" t="s">
        <v>78</v>
      </c>
    </row>
    <row r="12" spans="1:12" x14ac:dyDescent="0.25">
      <c r="A12" s="8" t="s">
        <v>79</v>
      </c>
      <c r="B12" t="s">
        <v>80</v>
      </c>
      <c r="C12" t="s">
        <v>81</v>
      </c>
      <c r="D12" t="s">
        <v>82</v>
      </c>
      <c r="E12" t="s">
        <v>83</v>
      </c>
    </row>
    <row r="14" spans="1:12" x14ac:dyDescent="0.25">
      <c r="A14" t="s">
        <v>84</v>
      </c>
    </row>
    <row r="16" spans="1:12" x14ac:dyDescent="0.25">
      <c r="A16" s="5" t="s">
        <v>85</v>
      </c>
    </row>
    <row r="17" spans="1:7" ht="26.25" x14ac:dyDescent="0.25">
      <c r="A17" s="8" t="s">
        <v>69</v>
      </c>
      <c r="B17" s="8" t="s">
        <v>86</v>
      </c>
      <c r="C17" s="8" t="s">
        <v>87</v>
      </c>
      <c r="D17" s="8" t="s">
        <v>88</v>
      </c>
      <c r="E17" s="8" t="s">
        <v>89</v>
      </c>
      <c r="F17" s="8" t="s">
        <v>90</v>
      </c>
      <c r="G17" s="8" t="s">
        <v>70</v>
      </c>
    </row>
    <row r="18" spans="1:7" x14ac:dyDescent="0.25">
      <c r="A18" s="8" t="s">
        <v>75</v>
      </c>
      <c r="B18" s="6" t="s">
        <v>91</v>
      </c>
      <c r="C18" s="6" t="s">
        <v>92</v>
      </c>
      <c r="D18" s="6" t="s">
        <v>92</v>
      </c>
      <c r="E18" s="6" t="s">
        <v>93</v>
      </c>
      <c r="F18" s="6" t="s">
        <v>94</v>
      </c>
      <c r="G18" s="8" t="s">
        <v>95</v>
      </c>
    </row>
    <row r="19" spans="1:7" x14ac:dyDescent="0.25">
      <c r="A19" s="8" t="s">
        <v>76</v>
      </c>
      <c r="B19" s="6" t="s">
        <v>96</v>
      </c>
      <c r="C19" s="6" t="s">
        <v>97</v>
      </c>
      <c r="D19" s="6" t="s">
        <v>98</v>
      </c>
      <c r="E19" s="6" t="s">
        <v>97</v>
      </c>
      <c r="F19" s="6" t="s">
        <v>97</v>
      </c>
      <c r="G19" s="8" t="s">
        <v>99</v>
      </c>
    </row>
    <row r="20" spans="1:7" x14ac:dyDescent="0.25">
      <c r="A20" s="8" t="s">
        <v>77</v>
      </c>
      <c r="B20" s="6" t="s">
        <v>100</v>
      </c>
      <c r="C20" s="6" t="s">
        <v>100</v>
      </c>
      <c r="D20" s="6" t="s">
        <v>100</v>
      </c>
      <c r="E20" s="6" t="s">
        <v>100</v>
      </c>
      <c r="F20" s="6" t="s">
        <v>100</v>
      </c>
      <c r="G20" s="8" t="s">
        <v>101</v>
      </c>
    </row>
    <row r="21" spans="1:7" x14ac:dyDescent="0.25">
      <c r="A21" s="8" t="s">
        <v>78</v>
      </c>
      <c r="B21" s="6" t="s">
        <v>102</v>
      </c>
      <c r="C21" s="6" t="s">
        <v>102</v>
      </c>
      <c r="D21" s="6" t="s">
        <v>103</v>
      </c>
      <c r="E21" s="6" t="s">
        <v>102</v>
      </c>
      <c r="F21" s="6" t="s">
        <v>103</v>
      </c>
      <c r="G21" s="8" t="s">
        <v>104</v>
      </c>
    </row>
    <row r="22" spans="1:7" x14ac:dyDescent="0.25">
      <c r="A22" s="8" t="s">
        <v>70</v>
      </c>
      <c r="B22" s="8" t="s">
        <v>105</v>
      </c>
      <c r="C22" s="8" t="s">
        <v>106</v>
      </c>
      <c r="D22" s="8" t="s">
        <v>106</v>
      </c>
      <c r="E22" s="8" t="s">
        <v>107</v>
      </c>
      <c r="F22" s="8" t="s">
        <v>106</v>
      </c>
      <c r="G22" s="8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abSelected="1" topLeftCell="A10" workbookViewId="0">
      <selection activeCell="J6" sqref="J6"/>
    </sheetView>
  </sheetViews>
  <sheetFormatPr defaultRowHeight="15" x14ac:dyDescent="0.25"/>
  <sheetData>
    <row r="1" spans="1:7" x14ac:dyDescent="0.25">
      <c r="B1" t="s">
        <v>50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25">
      <c r="A2" t="s">
        <v>29</v>
      </c>
      <c r="B2" s="11">
        <v>11.132</v>
      </c>
      <c r="C2" s="11">
        <v>13.064</v>
      </c>
      <c r="D2" s="11">
        <v>16.276</v>
      </c>
      <c r="E2" s="11">
        <v>22.288</v>
      </c>
      <c r="F2" s="11">
        <v>30.356000000000002</v>
      </c>
      <c r="G2" s="11">
        <v>36.091999999999999</v>
      </c>
    </row>
    <row r="3" spans="1:7" x14ac:dyDescent="0.25">
      <c r="A3" t="s">
        <v>6</v>
      </c>
      <c r="B3">
        <v>11.132</v>
      </c>
      <c r="C3">
        <v>15.036</v>
      </c>
      <c r="D3">
        <v>21.968</v>
      </c>
      <c r="E3">
        <v>31.756</v>
      </c>
      <c r="F3">
        <v>40.768000000000001</v>
      </c>
      <c r="G3">
        <v>54.363999999999997</v>
      </c>
    </row>
    <row r="4" spans="1:7" x14ac:dyDescent="0.25">
      <c r="A4" t="s">
        <v>30</v>
      </c>
      <c r="B4" s="11">
        <v>11.132</v>
      </c>
      <c r="C4" s="11">
        <v>16.751999999999999</v>
      </c>
      <c r="D4" s="11">
        <v>22.364000000000001</v>
      </c>
      <c r="E4" s="11">
        <v>34.851999999999997</v>
      </c>
      <c r="F4" s="11">
        <v>46.752000000000002</v>
      </c>
      <c r="G4" s="11">
        <v>56.671999999999997</v>
      </c>
    </row>
    <row r="5" spans="1:7" x14ac:dyDescent="0.25">
      <c r="A5" t="s">
        <v>49</v>
      </c>
      <c r="B5" s="11">
        <v>11.132</v>
      </c>
      <c r="C5" s="11">
        <v>16.884</v>
      </c>
      <c r="D5" s="11">
        <v>23.135999999999999</v>
      </c>
      <c r="E5" s="11">
        <v>37.723999999999997</v>
      </c>
      <c r="F5" s="11">
        <v>47.308</v>
      </c>
      <c r="G5" s="11">
        <v>59.744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RATA-RATA BERAT</vt:lpstr>
      <vt:lpstr>Anova</vt:lpstr>
      <vt:lpstr>Grafik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cp:lastPrinted>2020-03-18T08:34:57Z</cp:lastPrinted>
  <dcterms:created xsi:type="dcterms:W3CDTF">2019-05-21T15:40:25Z</dcterms:created>
  <dcterms:modified xsi:type="dcterms:W3CDTF">2023-09-14T05:57:13Z</dcterms:modified>
</cp:coreProperties>
</file>